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Administrator\Desktop\第八批\"/>
    </mc:Choice>
  </mc:AlternateContent>
  <bookViews>
    <workbookView xWindow="0" yWindow="120" windowWidth="19020" windowHeight="10620" activeTab="4"/>
  </bookViews>
  <sheets>
    <sheet name="繁荣艺术" sheetId="16" r:id="rId1"/>
    <sheet name="智慧文旅示范" sheetId="15" r:id="rId2"/>
    <sheet name="夜间文旅消费集聚区" sheetId="13" r:id="rId3"/>
    <sheet name="乡村旅游" sheetId="14" r:id="rId4"/>
    <sheet name="其他" sheetId="17" r:id="rId5"/>
  </sheets>
  <definedNames>
    <definedName name="_xlnm.Print_Area" localSheetId="0">繁荣艺术!$A$1:$D$33</definedName>
    <definedName name="_xlnm.Print_Area" localSheetId="3">乡村旅游!$A$1:$D$54</definedName>
    <definedName name="_xlnm.Print_Titles" localSheetId="0">繁荣艺术!$2:$4</definedName>
    <definedName name="_xlnm.Print_Titles" localSheetId="3">乡村旅游!$2:$4</definedName>
    <definedName name="_xlnm.Print_Titles" localSheetId="2">夜间文旅消费集聚区!$2:$4</definedName>
    <definedName name="_xlnm.Print_Titles" localSheetId="1">智慧文旅示范!$2:$3</definedName>
  </definedNames>
  <calcPr calcId="162913"/>
</workbook>
</file>

<file path=xl/calcChain.xml><?xml version="1.0" encoding="utf-8"?>
<calcChain xmlns="http://schemas.openxmlformats.org/spreadsheetml/2006/main">
  <c r="H5" i="17" l="1"/>
  <c r="D5" i="14"/>
  <c r="E5" i="13"/>
  <c r="E5" i="15"/>
  <c r="D5" i="16"/>
  <c r="H17" i="17" l="1"/>
  <c r="H18" i="17"/>
  <c r="H20" i="17"/>
  <c r="H19" i="17"/>
  <c r="H21" i="17"/>
  <c r="H22" i="17"/>
  <c r="H11" i="17"/>
  <c r="H8" i="17"/>
  <c r="H9" i="17"/>
  <c r="H10" i="17"/>
  <c r="H7" i="17"/>
  <c r="F15" i="17"/>
  <c r="G12" i="17"/>
  <c r="F12" i="17"/>
  <c r="G6" i="17"/>
  <c r="G5" i="17" s="1"/>
  <c r="F6" i="17"/>
  <c r="E6" i="17"/>
  <c r="E5" i="17" s="1"/>
  <c r="D6" i="17"/>
  <c r="F5" i="17" l="1"/>
  <c r="D19" i="14"/>
  <c r="E42" i="13" l="1"/>
  <c r="E34" i="13"/>
  <c r="E29" i="13"/>
  <c r="E26" i="13"/>
  <c r="E20" i="13"/>
  <c r="E17" i="13"/>
  <c r="E14" i="13"/>
  <c r="E10" i="13"/>
  <c r="E6" i="13"/>
  <c r="D6" i="14"/>
  <c r="D46" i="14"/>
  <c r="D32" i="14"/>
  <c r="D29" i="14"/>
  <c r="D22" i="14"/>
  <c r="D15" i="14"/>
  <c r="E18" i="15"/>
  <c r="E9" i="15"/>
  <c r="H16" i="17" l="1"/>
  <c r="H15" i="17" s="1"/>
  <c r="D5" i="17"/>
  <c r="H14" i="17"/>
  <c r="H13" i="17"/>
  <c r="H12" i="17"/>
  <c r="H6" i="17"/>
  <c r="D24" i="16" l="1"/>
  <c r="D12" i="16"/>
  <c r="D7" i="16"/>
</calcChain>
</file>

<file path=xl/sharedStrings.xml><?xml version="1.0" encoding="utf-8"?>
<sst xmlns="http://schemas.openxmlformats.org/spreadsheetml/2006/main" count="329" uniqueCount="299">
  <si>
    <r>
      <rPr>
        <sz val="12"/>
        <color theme="1"/>
        <rFont val="方正仿宋_GBK"/>
        <family val="4"/>
        <charset val="134"/>
      </rPr>
      <t>单位：万元</t>
    </r>
    <phoneticPr fontId="3" type="noConversion"/>
  </si>
  <si>
    <r>
      <rPr>
        <sz val="12"/>
        <color theme="1"/>
        <rFont val="黑体"/>
        <family val="3"/>
        <charset val="134"/>
      </rPr>
      <t>序号</t>
    </r>
  </si>
  <si>
    <r>
      <rPr>
        <sz val="12"/>
        <color theme="1"/>
        <rFont val="黑体"/>
        <family val="3"/>
        <charset val="134"/>
      </rPr>
      <t>地区</t>
    </r>
    <phoneticPr fontId="3" type="noConversion"/>
  </si>
  <si>
    <r>
      <rPr>
        <b/>
        <sz val="12"/>
        <color theme="1"/>
        <rFont val="方正仿宋_GBK"/>
        <family val="4"/>
        <charset val="134"/>
      </rPr>
      <t>合计</t>
    </r>
    <phoneticPr fontId="3" type="noConversion"/>
  </si>
  <si>
    <r>
      <rPr>
        <sz val="12"/>
        <color theme="1"/>
        <rFont val="方正仿宋_GBK"/>
        <family val="4"/>
        <charset val="134"/>
      </rPr>
      <t>南京市</t>
    </r>
    <phoneticPr fontId="3" type="noConversion"/>
  </si>
  <si>
    <t>集聚区建设单位</t>
    <phoneticPr fontId="3" type="noConversion"/>
  </si>
  <si>
    <t>集聚区名称</t>
    <phoneticPr fontId="3" type="noConversion"/>
  </si>
  <si>
    <t>金额</t>
    <phoneticPr fontId="3" type="noConversion"/>
  </si>
  <si>
    <t>南京长江路文化和旅游集聚区</t>
    <phoneticPr fontId="3" type="noConversion"/>
  </si>
  <si>
    <t>南京玄武文化旅游发展集团有限公司（南京市玄武区）</t>
    <phoneticPr fontId="3" type="noConversion"/>
  </si>
  <si>
    <t>南京熙南里历史文化休闲街区</t>
  </si>
  <si>
    <t>南京城建历史文化街区开发有限责任公司（南京市秦淮区）</t>
    <phoneticPr fontId="3" type="noConversion"/>
  </si>
  <si>
    <t>南京夫子庙步行街</t>
    <phoneticPr fontId="3" type="noConversion"/>
  </si>
  <si>
    <t>南京夫子庙文化旅游集团有限公司（南京市秦淮区）</t>
    <phoneticPr fontId="3" type="noConversion"/>
  </si>
  <si>
    <t>无锡市</t>
    <phoneticPr fontId="3" type="noConversion"/>
  </si>
  <si>
    <t>江阴市</t>
    <phoneticPr fontId="3" type="noConversion"/>
  </si>
  <si>
    <t>无锡拈花湾文化投资发展有限公司（无锡市滨湖区）</t>
    <phoneticPr fontId="3" type="noConversion"/>
  </si>
  <si>
    <t>江阴飞马水城旅游管理有限公司</t>
    <phoneticPr fontId="3" type="noConversion"/>
  </si>
  <si>
    <t>拈花湾禅意小镇</t>
    <phoneticPr fontId="3" type="noConversion"/>
  </si>
  <si>
    <t>海澜飞马水城</t>
    <phoneticPr fontId="3" type="noConversion"/>
  </si>
  <si>
    <t>潘安水镇夜间文旅消费集聚区</t>
    <phoneticPr fontId="3" type="noConversion"/>
  </si>
  <si>
    <t>徐州户部山月光经济街区</t>
    <phoneticPr fontId="3" type="noConversion"/>
  </si>
  <si>
    <t>徐州潘安水镇文化旅游发展有限公司（徐州市贾汪区）</t>
    <phoneticPr fontId="3" type="noConversion"/>
  </si>
  <si>
    <t>户部山（回龙窝）历史文化街区管理中心（徐州市云龙区）</t>
    <phoneticPr fontId="3" type="noConversion"/>
  </si>
  <si>
    <t>徐州市</t>
    <phoneticPr fontId="3" type="noConversion"/>
  </si>
  <si>
    <t>常州市</t>
    <phoneticPr fontId="3" type="noConversion"/>
  </si>
  <si>
    <t>龙城产业投资控股集团有限公司</t>
    <phoneticPr fontId="3" type="noConversion"/>
  </si>
  <si>
    <t>天宁街道办事处（常州市天宁区）</t>
    <phoneticPr fontId="3" type="noConversion"/>
  </si>
  <si>
    <t>环球恐龙城夜间文旅消费集聚区</t>
    <phoneticPr fontId="3" type="noConversion"/>
  </si>
  <si>
    <t>青果巷文旅消费集聚区</t>
    <phoneticPr fontId="3" type="noConversion"/>
  </si>
  <si>
    <t>苏州市</t>
    <phoneticPr fontId="3" type="noConversion"/>
  </si>
  <si>
    <t>苏州市观前文化旅游服务有限公司（苏州市姑苏区）</t>
    <phoneticPr fontId="3" type="noConversion"/>
  </si>
  <si>
    <t>苏州工业园区金鸡湖景区管理中心（苏州市工业园区）</t>
    <phoneticPr fontId="3" type="noConversion"/>
  </si>
  <si>
    <t>金鸡湖景区</t>
    <phoneticPr fontId="3" type="noConversion"/>
  </si>
  <si>
    <t>观前夜间文旅消费集聚区                        （“姑苏八点半”先行极）</t>
    <phoneticPr fontId="3" type="noConversion"/>
  </si>
  <si>
    <t>昆山市</t>
    <phoneticPr fontId="3" type="noConversion"/>
  </si>
  <si>
    <t>江苏水乡周庄旅游股份有限公司</t>
    <phoneticPr fontId="3" type="noConversion"/>
  </si>
  <si>
    <t>夜周庄</t>
    <phoneticPr fontId="3" type="noConversion"/>
  </si>
  <si>
    <t>唐闸古镇</t>
    <phoneticPr fontId="3" type="noConversion"/>
  </si>
  <si>
    <t>南通市</t>
    <phoneticPr fontId="3" type="noConversion"/>
  </si>
  <si>
    <t>南通唐闸古镇保护开发有限公司</t>
    <phoneticPr fontId="3" type="noConversion"/>
  </si>
  <si>
    <t>如皋市城市产业发展集团有限公司</t>
    <phoneticPr fontId="3" type="noConversion"/>
  </si>
  <si>
    <t>如皋市东大街历史街区</t>
    <phoneticPr fontId="3" type="noConversion"/>
  </si>
  <si>
    <t>如皋市</t>
    <phoneticPr fontId="3" type="noConversion"/>
  </si>
  <si>
    <t>连云港市</t>
    <phoneticPr fontId="3" type="noConversion"/>
  </si>
  <si>
    <t>连云港润浦投资有限公司</t>
    <phoneticPr fontId="3" type="noConversion"/>
  </si>
  <si>
    <t>连云港老街文化旅游开发有限公司</t>
    <phoneticPr fontId="3" type="noConversion"/>
  </si>
  <si>
    <t>老新浦风情街区</t>
    <phoneticPr fontId="3" type="noConversion"/>
  </si>
  <si>
    <t>连云港老街历史文化街区</t>
    <phoneticPr fontId="3" type="noConversion"/>
  </si>
  <si>
    <t>淮安市</t>
    <phoneticPr fontId="3" type="noConversion"/>
  </si>
  <si>
    <t>淮安市清江浦区长东街道办事处（淮安市清江浦区）</t>
    <phoneticPr fontId="3" type="noConversion"/>
  </si>
  <si>
    <t>淮安市楚州文化旅游资源开发有限公司（淮安市淮安区）</t>
    <phoneticPr fontId="3" type="noConversion"/>
  </si>
  <si>
    <t>御码头运河文化旅游中心</t>
    <phoneticPr fontId="3" type="noConversion"/>
  </si>
  <si>
    <t>河下古镇城河步行街</t>
    <phoneticPr fontId="3" type="noConversion"/>
  </si>
  <si>
    <t>盐城市</t>
    <phoneticPr fontId="3" type="noConversion"/>
  </si>
  <si>
    <t>东台市</t>
    <phoneticPr fontId="3" type="noConversion"/>
  </si>
  <si>
    <t>江苏裕丰旅游开发有限公司（盐城市大丰区）</t>
    <phoneticPr fontId="3" type="noConversion"/>
  </si>
  <si>
    <t>东台市西溪旅游文化景区管理委员会</t>
    <phoneticPr fontId="3" type="noConversion"/>
  </si>
  <si>
    <t>荷兰花海旅游风情小镇</t>
    <phoneticPr fontId="3" type="noConversion"/>
  </si>
  <si>
    <t>扬州市</t>
    <phoneticPr fontId="3" type="noConversion"/>
  </si>
  <si>
    <t>扬州市名城建设有限公司</t>
    <phoneticPr fontId="3" type="noConversion"/>
  </si>
  <si>
    <t>东关历史文化旅游区</t>
    <phoneticPr fontId="3" type="noConversion"/>
  </si>
  <si>
    <t>镇江市西津渡文化旅游有限责任公司</t>
    <phoneticPr fontId="3" type="noConversion"/>
  </si>
  <si>
    <t>凤城河风景区</t>
    <phoneticPr fontId="3" type="noConversion"/>
  </si>
  <si>
    <t>宝龙金鹰街区</t>
    <phoneticPr fontId="3" type="noConversion"/>
  </si>
  <si>
    <t>镇江市</t>
    <phoneticPr fontId="3" type="noConversion"/>
  </si>
  <si>
    <t>句容市</t>
    <phoneticPr fontId="3" type="noConversion"/>
  </si>
  <si>
    <t>泰州市</t>
    <phoneticPr fontId="3" type="noConversion"/>
  </si>
  <si>
    <t>靖江市</t>
    <phoneticPr fontId="3" type="noConversion"/>
  </si>
  <si>
    <t>宿迁市</t>
    <phoneticPr fontId="3" type="noConversion"/>
  </si>
  <si>
    <t>泰州市文化和旅游发展集团有限公司</t>
    <phoneticPr fontId="3" type="noConversion"/>
  </si>
  <si>
    <t>句容市宝华山国家森林公园管委会</t>
    <phoneticPr fontId="3" type="noConversion"/>
  </si>
  <si>
    <t>靖江市滨江新城投资开发有限公司</t>
    <phoneticPr fontId="3" type="noConversion"/>
  </si>
  <si>
    <t>江苏项王故里景区旅游发展有限公司</t>
    <phoneticPr fontId="3" type="noConversion"/>
  </si>
  <si>
    <t>江苏润民水务有限公司（宿迁市宿城区）</t>
    <phoneticPr fontId="3" type="noConversion"/>
  </si>
  <si>
    <t>项王故里夜间文旅消费集聚区</t>
    <phoneticPr fontId="3" type="noConversion"/>
  </si>
  <si>
    <t>滨江新城休闲水街</t>
    <phoneticPr fontId="3" type="noConversion"/>
  </si>
  <si>
    <t>宝华山千华古村夜间文旅消费集聚区</t>
    <phoneticPr fontId="3" type="noConversion"/>
  </si>
  <si>
    <t>西津渡中央休闲区</t>
    <phoneticPr fontId="3" type="noConversion"/>
  </si>
  <si>
    <t>东台市天仙缘小镇</t>
    <phoneticPr fontId="3" type="noConversion"/>
  </si>
  <si>
    <t>瘦西湖“二分明月”文旅集聚区</t>
    <phoneticPr fontId="3" type="noConversion"/>
  </si>
  <si>
    <t>扬州全域旅游有限公司（扬州市蜀冈—瘦西湖风景名胜区）</t>
    <phoneticPr fontId="3" type="noConversion"/>
  </si>
  <si>
    <t>运河·盂城驿历史文化街区</t>
    <phoneticPr fontId="3" type="noConversion"/>
  </si>
  <si>
    <t>高邮市古驿名城文化旅游开发集团有限公司</t>
    <phoneticPr fontId="3" type="noConversion"/>
  </si>
  <si>
    <t>高邮市</t>
    <phoneticPr fontId="3" type="noConversion"/>
  </si>
  <si>
    <r>
      <t>2020</t>
    </r>
    <r>
      <rPr>
        <sz val="17"/>
        <color theme="1"/>
        <rFont val="方正小标宋简体"/>
        <family val="4"/>
        <charset val="134"/>
      </rPr>
      <t>年省文化和旅游发展专项资金（第八批）江苏省省级夜间文旅消费集聚区建设引导资金分配表</t>
    </r>
    <phoneticPr fontId="3" type="noConversion"/>
  </si>
  <si>
    <t>无锡清名桥历史文化街区</t>
    <phoneticPr fontId="3" type="noConversion"/>
  </si>
  <si>
    <t>江苏古运河投资集团有限公司</t>
    <phoneticPr fontId="3" type="noConversion"/>
  </si>
  <si>
    <t>海门市</t>
  </si>
  <si>
    <t>泰兴市</t>
  </si>
  <si>
    <t>地区</t>
    <phoneticPr fontId="3" type="noConversion"/>
  </si>
  <si>
    <t>单位单位</t>
    <phoneticPr fontId="3" type="noConversion"/>
  </si>
  <si>
    <t>金额（万元）</t>
    <phoneticPr fontId="3" type="noConversion"/>
  </si>
  <si>
    <r>
      <rPr>
        <b/>
        <sz val="12"/>
        <color theme="1"/>
        <rFont val="方正仿宋_GBK"/>
        <family val="4"/>
        <charset val="134"/>
      </rPr>
      <t>合计</t>
    </r>
    <phoneticPr fontId="3" type="noConversion"/>
  </si>
  <si>
    <t>南京市</t>
    <phoneticPr fontId="3" type="noConversion"/>
  </si>
  <si>
    <t>江宁区黄龙岘茶文化村</t>
    <phoneticPr fontId="3" type="noConversion"/>
  </si>
  <si>
    <t>市江宁区横溪街道石塘村</t>
    <phoneticPr fontId="3" type="noConversion"/>
  </si>
  <si>
    <t>江宁区谷里街道双塘社区大塘金村</t>
    <phoneticPr fontId="3" type="noConversion"/>
  </si>
  <si>
    <t>浦口区不老村</t>
    <phoneticPr fontId="3" type="noConversion"/>
  </si>
  <si>
    <t>溧水区白马镇李巷村</t>
    <phoneticPr fontId="3" type="noConversion"/>
  </si>
  <si>
    <t>高淳区东坝街道三条垄田园慢村</t>
    <phoneticPr fontId="3" type="noConversion"/>
  </si>
  <si>
    <t>江宁区（全域旅游示范区）</t>
    <phoneticPr fontId="3" type="noConversion"/>
  </si>
  <si>
    <t>秦淮区（全域旅游示范区）</t>
    <phoneticPr fontId="3" type="noConversion"/>
  </si>
  <si>
    <t>无锡市</t>
    <phoneticPr fontId="3" type="noConversion"/>
  </si>
  <si>
    <t>锡山区山联村</t>
    <phoneticPr fontId="3" type="noConversion"/>
  </si>
  <si>
    <t>滨湖区马山街道群丰社区</t>
    <phoneticPr fontId="3" type="noConversion"/>
  </si>
  <si>
    <t>江阴市</t>
    <phoneticPr fontId="3" type="noConversion"/>
  </si>
  <si>
    <t>华西新市村</t>
    <phoneticPr fontId="3" type="noConversion"/>
  </si>
  <si>
    <t>宜兴市</t>
    <phoneticPr fontId="3" type="noConversion"/>
  </si>
  <si>
    <t>宜兴市洑西村</t>
    <phoneticPr fontId="3" type="noConversion"/>
  </si>
  <si>
    <t>西渚镇白塔村</t>
    <phoneticPr fontId="3" type="noConversion"/>
  </si>
  <si>
    <t>徐州市</t>
    <phoneticPr fontId="3" type="noConversion"/>
  </si>
  <si>
    <t>铜山区汉王村</t>
    <phoneticPr fontId="3" type="noConversion"/>
  </si>
  <si>
    <t>铜山区柳泉镇北村</t>
    <phoneticPr fontId="3" type="noConversion"/>
  </si>
  <si>
    <t>贾汪区马庄村</t>
    <phoneticPr fontId="3" type="noConversion"/>
  </si>
  <si>
    <t>贾汪区茱萸山街道磨石塘村</t>
    <phoneticPr fontId="3" type="noConversion"/>
  </si>
  <si>
    <t>贾汪区（全域旅游示范区）</t>
    <phoneticPr fontId="3" type="noConversion"/>
  </si>
  <si>
    <t>睢宁县</t>
    <phoneticPr fontId="3" type="noConversion"/>
  </si>
  <si>
    <t>姚集镇高党村</t>
    <phoneticPr fontId="3" type="noConversion"/>
  </si>
  <si>
    <t>常州市</t>
    <phoneticPr fontId="3" type="noConversion"/>
  </si>
  <si>
    <t>金坛区仙姑村</t>
    <phoneticPr fontId="3" type="noConversion"/>
  </si>
  <si>
    <t>武进区雪堰镇城西回民村</t>
    <phoneticPr fontId="3" type="noConversion"/>
  </si>
  <si>
    <t>溧阳市</t>
    <phoneticPr fontId="3" type="noConversion"/>
  </si>
  <si>
    <t>戴埠镇李家园村</t>
    <phoneticPr fontId="3" type="noConversion"/>
  </si>
  <si>
    <t>溧城镇礼诗圩村</t>
    <phoneticPr fontId="3" type="noConversion"/>
  </si>
  <si>
    <t>南渡镇庆丰村</t>
    <phoneticPr fontId="3" type="noConversion"/>
  </si>
  <si>
    <t>苏州市</t>
    <phoneticPr fontId="3" type="noConversion"/>
  </si>
  <si>
    <t>高新区通安镇树山村</t>
    <phoneticPr fontId="3" type="noConversion"/>
  </si>
  <si>
    <t>张家港市</t>
    <phoneticPr fontId="3" type="noConversion"/>
  </si>
  <si>
    <t>南丰镇永联村</t>
    <phoneticPr fontId="3" type="noConversion"/>
  </si>
  <si>
    <t>常熟市</t>
    <phoneticPr fontId="3" type="noConversion"/>
  </si>
  <si>
    <t>支塘镇蒋巷村</t>
    <phoneticPr fontId="3" type="noConversion"/>
  </si>
  <si>
    <t>海门市颐生村</t>
    <phoneticPr fontId="3" type="noConversion"/>
  </si>
  <si>
    <t>如皋市</t>
    <phoneticPr fontId="3" type="noConversion"/>
  </si>
  <si>
    <t>城北街道平园池村</t>
    <phoneticPr fontId="3" type="noConversion"/>
  </si>
  <si>
    <t>如东县</t>
    <phoneticPr fontId="3" type="noConversion"/>
  </si>
  <si>
    <t>栟茶镇三园村</t>
    <phoneticPr fontId="3" type="noConversion"/>
  </si>
  <si>
    <t>连云港市</t>
    <phoneticPr fontId="3" type="noConversion"/>
  </si>
  <si>
    <t>连云区西连岛村</t>
    <phoneticPr fontId="3" type="noConversion"/>
  </si>
  <si>
    <t>灌云县</t>
    <phoneticPr fontId="3" type="noConversion"/>
  </si>
  <si>
    <t>伊山镇川星村</t>
    <phoneticPr fontId="3" type="noConversion"/>
  </si>
  <si>
    <t>淮安市</t>
    <phoneticPr fontId="3" type="noConversion"/>
  </si>
  <si>
    <t>洪泽区龟山村</t>
    <phoneticPr fontId="3" type="noConversion"/>
  </si>
  <si>
    <t>金湖县</t>
    <phoneticPr fontId="3" type="noConversion"/>
  </si>
  <si>
    <t>前锋镇白马湖村</t>
    <phoneticPr fontId="3" type="noConversion"/>
  </si>
  <si>
    <t>盐城市</t>
    <phoneticPr fontId="3" type="noConversion"/>
  </si>
  <si>
    <t>大丰区恒北村</t>
    <phoneticPr fontId="3" type="noConversion"/>
  </si>
  <si>
    <t>盐都区郭猛镇杨侍村</t>
    <phoneticPr fontId="3" type="noConversion"/>
  </si>
  <si>
    <t>东台市</t>
    <phoneticPr fontId="3" type="noConversion"/>
  </si>
  <si>
    <t>五烈镇甘港村</t>
    <phoneticPr fontId="3" type="noConversion"/>
  </si>
  <si>
    <t>镇江市</t>
    <phoneticPr fontId="3" type="noConversion"/>
  </si>
  <si>
    <t>丹徒区江心洲五套村</t>
    <phoneticPr fontId="3" type="noConversion"/>
  </si>
  <si>
    <t>句容市</t>
    <phoneticPr fontId="3" type="noConversion"/>
  </si>
  <si>
    <t>茅山镇丁庄村</t>
    <phoneticPr fontId="3" type="noConversion"/>
  </si>
  <si>
    <t>泰州市</t>
    <phoneticPr fontId="3" type="noConversion"/>
  </si>
  <si>
    <t>姜堰区三水街道小杨村</t>
    <phoneticPr fontId="3" type="noConversion"/>
  </si>
  <si>
    <t>兴化市</t>
    <phoneticPr fontId="3" type="noConversion"/>
  </si>
  <si>
    <t>千垛镇东罗村</t>
    <phoneticPr fontId="3" type="noConversion"/>
  </si>
  <si>
    <t>泰兴市祁巷村</t>
    <phoneticPr fontId="3" type="noConversion"/>
  </si>
  <si>
    <r>
      <t>2020</t>
    </r>
    <r>
      <rPr>
        <sz val="17"/>
        <color theme="1"/>
        <rFont val="方正小标宋简体"/>
        <family val="4"/>
        <charset val="134"/>
      </rPr>
      <t>年省文化和旅游发展专项资金（第八批）乡村旅游重点村、</t>
    </r>
    <r>
      <rPr>
        <sz val="17"/>
        <color theme="1"/>
        <rFont val="Times New Roman"/>
        <family val="1"/>
      </rPr>
      <t xml:space="preserve">          </t>
    </r>
    <r>
      <rPr>
        <sz val="17"/>
        <color theme="1"/>
        <rFont val="方正小标宋简体"/>
        <family val="4"/>
        <charset val="134"/>
      </rPr>
      <t>全域旅游示范区引导资金分配表</t>
    </r>
    <phoneticPr fontId="3" type="noConversion"/>
  </si>
  <si>
    <r>
      <t>2020</t>
    </r>
    <r>
      <rPr>
        <sz val="17"/>
        <color theme="1"/>
        <rFont val="方正小标宋简体"/>
        <family val="4"/>
        <charset val="134"/>
      </rPr>
      <t>年省文化和旅游发展专项资金（第八批）江苏省智慧文旅示范项目资金分配表</t>
    </r>
    <phoneticPr fontId="3" type="noConversion"/>
  </si>
  <si>
    <t>南京云锦数字化保护的开发与应用</t>
    <phoneticPr fontId="3" type="noConversion"/>
  </si>
  <si>
    <t>南京苏豪丝绸文化发展有限公司</t>
    <phoneticPr fontId="3" type="noConversion"/>
  </si>
  <si>
    <t>申报单位</t>
    <phoneticPr fontId="3" type="noConversion"/>
  </si>
  <si>
    <t>示范项目</t>
    <phoneticPr fontId="3" type="noConversion"/>
  </si>
  <si>
    <t>南京溧水区全域旅综游合指挥平台</t>
    <phoneticPr fontId="3" type="noConversion"/>
  </si>
  <si>
    <t>南京市溧水区文化和旅游局</t>
    <phoneticPr fontId="3" type="noConversion"/>
  </si>
  <si>
    <t>南京市建邺区文化和旅游局</t>
  </si>
  <si>
    <t>南京建邺区智慧旅游运营监测中心系统</t>
    <phoneticPr fontId="3" type="noConversion"/>
  </si>
  <si>
    <t>南京文旅产业新消费平台建设项目</t>
    <phoneticPr fontId="3" type="noConversion"/>
  </si>
  <si>
    <t>南京莫愁智慧信息科技有限公司</t>
    <phoneticPr fontId="3" type="noConversion"/>
  </si>
  <si>
    <t>江苏省公共图书馆大数据服务平台</t>
    <phoneticPr fontId="3" type="noConversion"/>
  </si>
  <si>
    <t>基于国际化餐旅人才培养的虚拟仿真烹饪实训系统</t>
    <phoneticPr fontId="3" type="noConversion"/>
  </si>
  <si>
    <t>南京图书馆</t>
    <phoneticPr fontId="3" type="noConversion"/>
  </si>
  <si>
    <t>南京旅游职业学院</t>
    <phoneticPr fontId="3" type="noConversion"/>
  </si>
  <si>
    <t>江苏省演艺集团</t>
    <phoneticPr fontId="3" type="noConversion"/>
  </si>
  <si>
    <t>昆剧院5G智慧空中剧场</t>
    <phoneticPr fontId="3" type="noConversion"/>
  </si>
  <si>
    <t>省直</t>
    <phoneticPr fontId="3" type="noConversion"/>
  </si>
  <si>
    <t>南京市</t>
    <phoneticPr fontId="3" type="noConversion"/>
  </si>
  <si>
    <t>无锡市文化广电和旅游局</t>
    <phoneticPr fontId="3" type="noConversion"/>
  </si>
  <si>
    <t>无锡公共文化服务云平台</t>
    <phoneticPr fontId="3" type="noConversion"/>
  </si>
  <si>
    <t>徐州市市民卡有限公司</t>
    <phoneticPr fontId="3" type="noConversion"/>
  </si>
  <si>
    <t>大数据应用下的徐州文旅惠民卡平台</t>
    <phoneticPr fontId="3" type="noConversion"/>
  </si>
  <si>
    <t>徐州市</t>
    <phoneticPr fontId="3" type="noConversion"/>
  </si>
  <si>
    <t>常州市武进区图书馆</t>
    <phoneticPr fontId="3" type="noConversion"/>
  </si>
  <si>
    <t>常州武进区智慧图书馆服务系统</t>
    <phoneticPr fontId="3" type="noConversion"/>
  </si>
  <si>
    <t>常州市</t>
    <phoneticPr fontId="3" type="noConversion"/>
  </si>
  <si>
    <t>苏州图书馆</t>
    <phoneticPr fontId="3" type="noConversion"/>
  </si>
  <si>
    <t>苏州图书馆智慧书库</t>
    <phoneticPr fontId="3" type="noConversion"/>
  </si>
  <si>
    <t>苏州市</t>
    <phoneticPr fontId="3" type="noConversion"/>
  </si>
  <si>
    <t>南通狼山旅游度假区</t>
    <phoneticPr fontId="3" type="noConversion"/>
  </si>
  <si>
    <t>南通狼山景区智慧旅游平台</t>
    <phoneticPr fontId="3" type="noConversion"/>
  </si>
  <si>
    <t>南通市</t>
    <phoneticPr fontId="3" type="noConversion"/>
  </si>
  <si>
    <t>南通市文化广电和旅游局</t>
    <phoneticPr fontId="3" type="noConversion"/>
  </si>
  <si>
    <t>南通市文化广电和旅游局智慧旅游平台</t>
    <phoneticPr fontId="3" type="noConversion"/>
  </si>
  <si>
    <t>江苏海州湾文化旅游发展集团有限公司</t>
    <phoneticPr fontId="3" type="noConversion"/>
  </si>
  <si>
    <t>连云港“山海连云”全域智慧旅游数据平台</t>
    <phoneticPr fontId="3" type="noConversion"/>
  </si>
  <si>
    <t>镇江市文化广电和旅游局</t>
    <phoneticPr fontId="3" type="noConversion"/>
  </si>
  <si>
    <t>镇江市智慧文旅综合管理服务平台</t>
    <phoneticPr fontId="3" type="noConversion"/>
  </si>
  <si>
    <t>镇江市</t>
    <phoneticPr fontId="3" type="noConversion"/>
  </si>
  <si>
    <t>泗洪洪泽湖生态资源开发有限公司</t>
    <phoneticPr fontId="3" type="noConversion"/>
  </si>
  <si>
    <t>宿迁洪泽湖湿地景区智慧文旅示范项目</t>
    <phoneticPr fontId="3" type="noConversion"/>
  </si>
  <si>
    <t>宿迁市</t>
    <phoneticPr fontId="3" type="noConversion"/>
  </si>
  <si>
    <r>
      <rPr>
        <sz val="14"/>
        <color theme="1"/>
        <rFont val="黑体"/>
        <family val="3"/>
        <charset val="134"/>
      </rPr>
      <t>实施单位或地区</t>
    </r>
  </si>
  <si>
    <r>
      <rPr>
        <sz val="14"/>
        <color theme="1"/>
        <rFont val="黑体"/>
        <family val="3"/>
        <charset val="134"/>
      </rPr>
      <t>项目内容</t>
    </r>
  </si>
  <si>
    <r>
      <rPr>
        <sz val="14"/>
        <color theme="1"/>
        <rFont val="黑体"/>
        <family val="3"/>
        <charset val="134"/>
      </rPr>
      <t>金额</t>
    </r>
    <phoneticPr fontId="3" type="noConversion"/>
  </si>
  <si>
    <r>
      <t>2020</t>
    </r>
    <r>
      <rPr>
        <sz val="18"/>
        <color theme="1"/>
        <rFont val="方正小标宋简体"/>
        <family val="4"/>
        <charset val="134"/>
      </rPr>
      <t>年省文化和旅游发展专项资金（第八批）繁荣艺术项目分配明细表</t>
    </r>
    <phoneticPr fontId="3" type="noConversion"/>
  </si>
  <si>
    <t>小计</t>
    <phoneticPr fontId="3" type="noConversion"/>
  </si>
  <si>
    <t>小计</t>
    <phoneticPr fontId="3" type="noConversion"/>
  </si>
  <si>
    <r>
      <rPr>
        <sz val="12"/>
        <color theme="1"/>
        <rFont val="华文中宋"/>
        <family val="3"/>
        <charset val="134"/>
      </rPr>
      <t>单位：万元</t>
    </r>
  </si>
  <si>
    <t>序号</t>
    <phoneticPr fontId="3" type="noConversion"/>
  </si>
  <si>
    <r>
      <rPr>
        <sz val="12"/>
        <color theme="1"/>
        <rFont val="黑体"/>
        <family val="3"/>
        <charset val="134"/>
      </rPr>
      <t>实施单位或地区</t>
    </r>
  </si>
  <si>
    <r>
      <rPr>
        <sz val="12"/>
        <color theme="1"/>
        <rFont val="黑体"/>
        <family val="3"/>
        <charset val="134"/>
      </rPr>
      <t>项目内容</t>
    </r>
  </si>
  <si>
    <r>
      <rPr>
        <sz val="12"/>
        <color theme="1"/>
        <rFont val="黑体"/>
        <family val="3"/>
        <charset val="134"/>
      </rPr>
      <t>旅游推广</t>
    </r>
  </si>
  <si>
    <r>
      <rPr>
        <sz val="12"/>
        <color theme="1"/>
        <rFont val="黑体"/>
        <family val="3"/>
        <charset val="134"/>
      </rPr>
      <t>对外交流</t>
    </r>
  </si>
  <si>
    <r>
      <rPr>
        <sz val="12"/>
        <color theme="1"/>
        <rFont val="黑体"/>
        <family val="3"/>
        <charset val="134"/>
      </rPr>
      <t>其他</t>
    </r>
  </si>
  <si>
    <r>
      <rPr>
        <sz val="12"/>
        <color theme="1"/>
        <rFont val="黑体"/>
        <family val="3"/>
        <charset val="134"/>
      </rPr>
      <t>补助资金</t>
    </r>
  </si>
  <si>
    <r>
      <rPr>
        <b/>
        <sz val="12"/>
        <color theme="1"/>
        <rFont val="方正仿宋_GBK"/>
        <family val="4"/>
        <charset val="134"/>
      </rPr>
      <t>合计</t>
    </r>
  </si>
  <si>
    <r>
      <rPr>
        <sz val="12"/>
        <color theme="1"/>
        <rFont val="方正仿宋_GBK"/>
        <family val="4"/>
        <charset val="134"/>
      </rPr>
      <t>江苏省文化和旅游厅</t>
    </r>
  </si>
  <si>
    <r>
      <rPr>
        <b/>
        <sz val="12"/>
        <color theme="1"/>
        <rFont val="方正仿宋_GBK"/>
        <family val="4"/>
        <charset val="134"/>
      </rPr>
      <t>小计</t>
    </r>
  </si>
  <si>
    <r>
      <rPr>
        <sz val="12"/>
        <color theme="1"/>
        <rFont val="方正仿宋_GBK"/>
        <family val="4"/>
        <charset val="134"/>
      </rPr>
      <t>南京博物院</t>
    </r>
  </si>
  <si>
    <r>
      <rPr>
        <sz val="12"/>
        <color theme="1"/>
        <rFont val="方正仿宋_GBK"/>
        <family val="4"/>
        <charset val="134"/>
      </rPr>
      <t>南京市</t>
    </r>
  </si>
  <si>
    <r>
      <rPr>
        <sz val="12"/>
        <color theme="1"/>
        <rFont val="方正仿宋_GBK"/>
        <family val="4"/>
        <charset val="134"/>
      </rPr>
      <t>无锡市</t>
    </r>
  </si>
  <si>
    <r>
      <rPr>
        <sz val="12"/>
        <color theme="1"/>
        <rFont val="方正仿宋_GBK"/>
        <family val="4"/>
        <charset val="134"/>
      </rPr>
      <t>苏州市</t>
    </r>
    <phoneticPr fontId="3" type="noConversion"/>
  </si>
  <si>
    <r>
      <rPr>
        <sz val="12"/>
        <color theme="1"/>
        <rFont val="方正仿宋_GBK"/>
        <family val="4"/>
        <charset val="134"/>
      </rPr>
      <t>盐城市</t>
    </r>
  </si>
  <si>
    <t>全省文化和旅游消费季启动仪式经费</t>
    <phoneticPr fontId="3" type="noConversion"/>
  </si>
  <si>
    <t>产业发展</t>
    <phoneticPr fontId="3" type="noConversion"/>
  </si>
  <si>
    <t>第三届长三角国际文化产业博览会（上海）江苏展区展陈补助经费</t>
    <phoneticPr fontId="3" type="noConversion"/>
  </si>
  <si>
    <t>2020中国旅游交易会参展经费</t>
    <phoneticPr fontId="3" type="noConversion"/>
  </si>
  <si>
    <t>“全国博物馆十大陈列展览精品奖”获奖项目单位奖补经费（苏州博物馆“画屏：传统与未来”荣获十大精品奖）</t>
    <phoneticPr fontId="3" type="noConversion"/>
  </si>
  <si>
    <t>“全国博物馆十大陈列展览精品奖”获奖项目单位奖补经费（南京博物院“世界巨匠---意大利文艺复兴三杰”荣获国际港澳台合作奖）</t>
    <phoneticPr fontId="3" type="noConversion"/>
  </si>
  <si>
    <t>第三届长三角国际文化产业博览会（上海）江苏展区展陈补助经费（南京市委宣传部）</t>
    <phoneticPr fontId="3" type="noConversion"/>
  </si>
  <si>
    <r>
      <rPr>
        <sz val="12"/>
        <color theme="1"/>
        <rFont val="方正仿宋_GBK"/>
        <family val="4"/>
        <charset val="134"/>
      </rPr>
      <t>常州市</t>
    </r>
  </si>
  <si>
    <r>
      <rPr>
        <sz val="12"/>
        <color theme="1"/>
        <rFont val="方正仿宋_GBK"/>
        <family val="4"/>
        <charset val="134"/>
      </rPr>
      <t>苏州市</t>
    </r>
  </si>
  <si>
    <t>小计</t>
    <phoneticPr fontId="3" type="noConversion"/>
  </si>
  <si>
    <t>小计</t>
    <phoneticPr fontId="3" type="noConversion"/>
  </si>
  <si>
    <t>小计</t>
    <phoneticPr fontId="3" type="noConversion"/>
  </si>
  <si>
    <t>社会艺术水平考级活动义务监督志愿者试点活动经费</t>
    <phoneticPr fontId="3" type="noConversion"/>
  </si>
  <si>
    <t>社会艺术水平考级活动义务监督志愿者试点活动经费</t>
    <phoneticPr fontId="3" type="noConversion"/>
  </si>
  <si>
    <t>第十届江苏—澳门·葡语国家工商峰会涉及文旅活动经费</t>
  </si>
  <si>
    <t>江苏智慧文旅峰会暨“苏心游”推广活动经费</t>
    <phoneticPr fontId="3" type="noConversion"/>
  </si>
  <si>
    <t>社会艺术水平考级活动义务监督志愿者试点活动经费</t>
    <phoneticPr fontId="3" type="noConversion"/>
  </si>
  <si>
    <t>苏州市</t>
    <phoneticPr fontId="3" type="noConversion"/>
  </si>
  <si>
    <r>
      <rPr>
        <sz val="11"/>
        <color theme="1"/>
        <rFont val="等线"/>
        <family val="3"/>
        <charset val="134"/>
      </rPr>
      <t>附件</t>
    </r>
    <r>
      <rPr>
        <sz val="11"/>
        <color theme="1"/>
        <rFont val="Times New Roman"/>
        <family val="1"/>
      </rPr>
      <t>2-2</t>
    </r>
    <phoneticPr fontId="3" type="noConversion"/>
  </si>
  <si>
    <r>
      <rPr>
        <sz val="11"/>
        <color theme="1"/>
        <rFont val="等线"/>
        <family val="3"/>
        <charset val="134"/>
      </rPr>
      <t>附件</t>
    </r>
    <r>
      <rPr>
        <sz val="11"/>
        <color theme="1"/>
        <rFont val="Times New Roman"/>
        <family val="1"/>
      </rPr>
      <t>2-3</t>
    </r>
    <phoneticPr fontId="3" type="noConversion"/>
  </si>
  <si>
    <r>
      <rPr>
        <sz val="11"/>
        <color theme="1"/>
        <rFont val="等线"/>
        <family val="3"/>
        <charset val="134"/>
      </rPr>
      <t>附件</t>
    </r>
    <r>
      <rPr>
        <sz val="11"/>
        <color theme="1"/>
        <rFont val="Times New Roman"/>
        <family val="1"/>
      </rPr>
      <t>2-4</t>
    </r>
    <phoneticPr fontId="3" type="noConversion"/>
  </si>
  <si>
    <t>2020南京国际度假休闲及房车展参展经费</t>
    <phoneticPr fontId="3" type="noConversion"/>
  </si>
  <si>
    <t>小计</t>
    <phoneticPr fontId="3" type="noConversion"/>
  </si>
  <si>
    <r>
      <rPr>
        <sz val="11"/>
        <color theme="1"/>
        <rFont val="宋体"/>
        <family val="3"/>
        <charset val="134"/>
      </rPr>
      <t>附件</t>
    </r>
    <r>
      <rPr>
        <sz val="11"/>
        <color theme="1"/>
        <rFont val="Times New Roman"/>
        <family val="1"/>
      </rPr>
      <t>2-5</t>
    </r>
    <phoneticPr fontId="3" type="noConversion"/>
  </si>
  <si>
    <r>
      <t>2020</t>
    </r>
    <r>
      <rPr>
        <sz val="18"/>
        <color theme="1"/>
        <rFont val="方正小标宋简体"/>
        <family val="4"/>
        <charset val="134"/>
      </rPr>
      <t>年省文化和旅游发展专项资金（第八批）旅游推广、对外交流和产业发展等项目分配明细表</t>
    </r>
    <phoneticPr fontId="3" type="noConversion"/>
  </si>
  <si>
    <t>常州市</t>
    <phoneticPr fontId="3" type="noConversion"/>
  </si>
  <si>
    <r>
      <t>2020</t>
    </r>
    <r>
      <rPr>
        <sz val="12"/>
        <color theme="1"/>
        <rFont val="方正仿宋_GBK"/>
        <family val="4"/>
        <charset val="134"/>
      </rPr>
      <t>年省基层文艺单位优秀剧目展演（南京市越剧团越剧《凤凰台》）</t>
    </r>
    <phoneticPr fontId="3" type="noConversion"/>
  </si>
  <si>
    <r>
      <t>2020</t>
    </r>
    <r>
      <rPr>
        <sz val="12"/>
        <color theme="1"/>
        <rFont val="方正仿宋_GBK"/>
        <family val="4"/>
        <charset val="134"/>
      </rPr>
      <t>年省基层文艺单位优秀剧目展演（无锡市歌舞剧院民族舞剧《歌唱祖国》）</t>
    </r>
    <phoneticPr fontId="3" type="noConversion"/>
  </si>
  <si>
    <r>
      <t>2020</t>
    </r>
    <r>
      <rPr>
        <sz val="12"/>
        <color theme="1"/>
        <rFont val="方正仿宋_GBK"/>
        <family val="4"/>
        <charset val="134"/>
      </rPr>
      <t>年省基层文艺单位优秀剧目展演（丰县小凤凰剧团梆子戏《梆子妹妹》）</t>
    </r>
    <phoneticPr fontId="3" type="noConversion"/>
  </si>
  <si>
    <r>
      <t>2020</t>
    </r>
    <r>
      <rPr>
        <sz val="12"/>
        <color theme="1"/>
        <rFont val="方正仿宋_GBK"/>
        <family val="4"/>
        <charset val="134"/>
      </rPr>
      <t>年省基层文艺单位优秀剧目展演（张家港锡剧艺术中心锡剧《云水谣》）</t>
    </r>
    <phoneticPr fontId="3" type="noConversion"/>
  </si>
  <si>
    <r>
      <t>2020</t>
    </r>
    <r>
      <rPr>
        <sz val="12"/>
        <color theme="1"/>
        <rFont val="方正仿宋_GBK"/>
        <family val="4"/>
        <charset val="134"/>
      </rPr>
      <t>年省基层文艺单位优秀剧目展演（南通市通州歌舞团（通剧团）通剧《范老爷判婚》）</t>
    </r>
    <phoneticPr fontId="3" type="noConversion"/>
  </si>
  <si>
    <r>
      <t>2020</t>
    </r>
    <r>
      <rPr>
        <sz val="12"/>
        <color theme="1"/>
        <rFont val="方正仿宋_GBK"/>
        <family val="4"/>
        <charset val="134"/>
      </rPr>
      <t>年省基层文艺单位优秀剧目展演（海门山歌艺术剧院海门山歌剧《田园新梦》）</t>
    </r>
    <phoneticPr fontId="3" type="noConversion"/>
  </si>
  <si>
    <r>
      <t>2020</t>
    </r>
    <r>
      <rPr>
        <sz val="12"/>
        <color theme="1"/>
        <rFont val="方正仿宋_GBK"/>
        <family val="4"/>
        <charset val="134"/>
      </rPr>
      <t>年省基层文艺单位优秀剧目展演（江苏女子民族乐团民族音乐会《逐梦起航》）</t>
    </r>
    <phoneticPr fontId="3" type="noConversion"/>
  </si>
  <si>
    <r>
      <t>2020</t>
    </r>
    <r>
      <rPr>
        <sz val="12"/>
        <color theme="1"/>
        <rFont val="方正仿宋_GBK"/>
        <family val="4"/>
        <charset val="134"/>
      </rPr>
      <t>年省基层文艺单位优秀剧目展演（建湖县淮剧团淮剧《谷家大事》）</t>
    </r>
    <phoneticPr fontId="3" type="noConversion"/>
  </si>
  <si>
    <r>
      <t>2020</t>
    </r>
    <r>
      <rPr>
        <sz val="12"/>
        <color theme="1"/>
        <rFont val="方正仿宋_GBK"/>
        <family val="4"/>
        <charset val="134"/>
      </rPr>
      <t>年省基层文艺单位优秀剧目展演（镇江市艺术剧院、镇江市艺术创作研究中心扬剧《茶山女人》）</t>
    </r>
    <phoneticPr fontId="3" type="noConversion"/>
  </si>
  <si>
    <r>
      <t>2020</t>
    </r>
    <r>
      <rPr>
        <sz val="12"/>
        <color theme="1"/>
        <rFont val="方正仿宋_GBK"/>
        <family val="4"/>
        <charset val="134"/>
      </rPr>
      <t>年省基层文艺单位优秀剧目展演（靖江市锡剧团锡剧《望岳情》）</t>
    </r>
    <phoneticPr fontId="3" type="noConversion"/>
  </si>
  <si>
    <r>
      <t>2020</t>
    </r>
    <r>
      <rPr>
        <sz val="12"/>
        <color theme="1"/>
        <rFont val="方正仿宋_GBK"/>
        <family val="4"/>
        <charset val="134"/>
      </rPr>
      <t>年省基层文艺单位优秀剧目展演（兴化市淮剧团淮剧《雪域烛印》）</t>
    </r>
    <phoneticPr fontId="3" type="noConversion"/>
  </si>
  <si>
    <r>
      <t>2020</t>
    </r>
    <r>
      <rPr>
        <sz val="12"/>
        <color theme="1"/>
        <rFont val="方正仿宋_GBK"/>
        <family val="4"/>
        <charset val="134"/>
      </rPr>
      <t>年省基层文艺单位优秀剧目展演（泗洪县泗州戏剧团泗州戏《信仰》）</t>
    </r>
    <phoneticPr fontId="3" type="noConversion"/>
  </si>
  <si>
    <r>
      <rPr>
        <sz val="11"/>
        <color theme="1"/>
        <rFont val="仿宋"/>
        <family val="3"/>
        <charset val="134"/>
      </rPr>
      <t>单位：万元</t>
    </r>
  </si>
  <si>
    <r>
      <rPr>
        <sz val="14"/>
        <color theme="1"/>
        <rFont val="黑体"/>
        <family val="3"/>
        <charset val="134"/>
      </rPr>
      <t>序号</t>
    </r>
    <phoneticPr fontId="3" type="noConversion"/>
  </si>
  <si>
    <r>
      <rPr>
        <sz val="12"/>
        <color theme="1"/>
        <rFont val="方正仿宋_GBK"/>
        <family val="4"/>
        <charset val="134"/>
      </rPr>
      <t>江苏省国画院</t>
    </r>
    <phoneticPr fontId="3" type="noConversion"/>
  </si>
  <si>
    <r>
      <rPr>
        <sz val="12"/>
        <color theme="1"/>
        <rFont val="方正仿宋_GBK"/>
        <family val="4"/>
        <charset val="134"/>
      </rPr>
      <t>江苏省美术馆</t>
    </r>
    <phoneticPr fontId="3" type="noConversion"/>
  </si>
  <si>
    <r>
      <rPr>
        <b/>
        <sz val="12"/>
        <color theme="1"/>
        <rFont val="方正仿宋_GBK"/>
        <family val="4"/>
        <charset val="134"/>
      </rPr>
      <t>小计</t>
    </r>
    <phoneticPr fontId="3" type="noConversion"/>
  </si>
  <si>
    <r>
      <rPr>
        <sz val="12"/>
        <color theme="1"/>
        <rFont val="方正仿宋_GBK"/>
        <family val="4"/>
        <charset val="134"/>
      </rPr>
      <t>第四批江苏省优秀美术家系列展补助经费</t>
    </r>
    <phoneticPr fontId="3" type="noConversion"/>
  </si>
  <si>
    <r>
      <t>2020</t>
    </r>
    <r>
      <rPr>
        <sz val="12"/>
        <color theme="1"/>
        <rFont val="方正仿宋_GBK"/>
        <family val="4"/>
        <charset val="134"/>
      </rPr>
      <t>年省基层文艺单位优秀剧目和优秀美术作品展演展览经费</t>
    </r>
    <phoneticPr fontId="3" type="noConversion"/>
  </si>
  <si>
    <r>
      <rPr>
        <sz val="12"/>
        <color theme="1"/>
        <rFont val="方正仿宋_GBK"/>
        <family val="4"/>
        <charset val="134"/>
      </rPr>
      <t>江苏省演艺集团</t>
    </r>
    <phoneticPr fontId="3" type="noConversion"/>
  </si>
  <si>
    <r>
      <rPr>
        <sz val="12"/>
        <color theme="1"/>
        <rFont val="方正仿宋_GBK"/>
        <family val="4"/>
        <charset val="134"/>
      </rPr>
      <t>文艺院团长素质能力提升工程经费和全国文化和旅游干部素质能力提升工程项目</t>
    </r>
    <phoneticPr fontId="3" type="noConversion"/>
  </si>
  <si>
    <r>
      <rPr>
        <sz val="12"/>
        <color theme="1"/>
        <rFont val="方正仿宋_GBK"/>
        <family val="4"/>
        <charset val="134"/>
      </rPr>
      <t>江苏大剧院</t>
    </r>
    <phoneticPr fontId="3" type="noConversion"/>
  </si>
  <si>
    <r>
      <rPr>
        <sz val="12"/>
        <color theme="1"/>
        <rFont val="方正仿宋_GBK"/>
        <family val="4"/>
        <charset val="134"/>
      </rPr>
      <t>南京市</t>
    </r>
    <phoneticPr fontId="3" type="noConversion"/>
  </si>
  <si>
    <r>
      <t>2020</t>
    </r>
    <r>
      <rPr>
        <sz val="12"/>
        <color theme="1"/>
        <rFont val="方正仿宋_GBK"/>
        <family val="4"/>
        <charset val="134"/>
      </rPr>
      <t>年省基层文艺单位优秀剧目展演（南京市锡剧团锡剧《雨花谣》）</t>
    </r>
    <phoneticPr fontId="3" type="noConversion"/>
  </si>
  <si>
    <r>
      <rPr>
        <sz val="12"/>
        <color theme="1"/>
        <rFont val="方正仿宋_GBK"/>
        <family val="4"/>
        <charset val="134"/>
      </rPr>
      <t>无锡市</t>
    </r>
    <phoneticPr fontId="3" type="noConversion"/>
  </si>
  <si>
    <r>
      <rPr>
        <sz val="12"/>
        <color theme="1"/>
        <rFont val="方正仿宋_GBK"/>
        <family val="4"/>
        <charset val="134"/>
      </rPr>
      <t>徐州市</t>
    </r>
    <phoneticPr fontId="3" type="noConversion"/>
  </si>
  <si>
    <r>
      <t>2020</t>
    </r>
    <r>
      <rPr>
        <sz val="12"/>
        <color theme="1"/>
        <rFont val="方正仿宋_GBK"/>
        <family val="4"/>
        <charset val="134"/>
      </rPr>
      <t>年省基层文艺单位优秀剧目展演（江苏柳琴剧院柳琴戏《口罩后面是春天》）</t>
    </r>
    <phoneticPr fontId="3" type="noConversion"/>
  </si>
  <si>
    <r>
      <rPr>
        <sz val="12"/>
        <color theme="1"/>
        <rFont val="方正仿宋_GBK"/>
        <family val="4"/>
        <charset val="134"/>
      </rPr>
      <t>丰县</t>
    </r>
    <phoneticPr fontId="3" type="noConversion"/>
  </si>
  <si>
    <r>
      <t>2020</t>
    </r>
    <r>
      <rPr>
        <sz val="12"/>
        <color theme="1"/>
        <rFont val="方正仿宋_GBK"/>
        <family val="4"/>
        <charset val="134"/>
      </rPr>
      <t>年省基层文艺单位优秀剧目展演（江苏常州市锡剧院锡剧《一代医宗》）</t>
    </r>
    <phoneticPr fontId="3" type="noConversion"/>
  </si>
  <si>
    <r>
      <t>2020</t>
    </r>
    <r>
      <rPr>
        <sz val="12"/>
        <color theme="1"/>
        <rFont val="方正仿宋_GBK"/>
        <family val="4"/>
        <charset val="134"/>
      </rPr>
      <t>年省基层文艺单位优秀剧目展演（江苏省苏州昆剧院昆剧《琵琶记》）</t>
    </r>
    <phoneticPr fontId="3" type="noConversion"/>
  </si>
  <si>
    <r>
      <rPr>
        <sz val="12"/>
        <color theme="1"/>
        <rFont val="方正仿宋_GBK"/>
        <family val="4"/>
        <charset val="134"/>
      </rPr>
      <t>张家港市</t>
    </r>
    <phoneticPr fontId="3" type="noConversion"/>
  </si>
  <si>
    <r>
      <rPr>
        <sz val="12"/>
        <color theme="1"/>
        <rFont val="方正仿宋_GBK"/>
        <family val="4"/>
        <charset val="134"/>
      </rPr>
      <t>南通市</t>
    </r>
    <phoneticPr fontId="3" type="noConversion"/>
  </si>
  <si>
    <r>
      <rPr>
        <sz val="12"/>
        <color theme="1"/>
        <rFont val="方正仿宋_GBK"/>
        <family val="4"/>
        <charset val="134"/>
      </rPr>
      <t>海门市</t>
    </r>
    <phoneticPr fontId="3" type="noConversion"/>
  </si>
  <si>
    <r>
      <rPr>
        <sz val="12"/>
        <color theme="1"/>
        <rFont val="方正仿宋_GBK"/>
        <family val="4"/>
        <charset val="134"/>
      </rPr>
      <t>连云港市</t>
    </r>
    <phoneticPr fontId="3" type="noConversion"/>
  </si>
  <si>
    <r>
      <rPr>
        <sz val="12"/>
        <color theme="1"/>
        <rFont val="方正仿宋_GBK"/>
        <family val="4"/>
        <charset val="134"/>
      </rPr>
      <t>淮安市</t>
    </r>
    <phoneticPr fontId="3" type="noConversion"/>
  </si>
  <si>
    <r>
      <t>2020</t>
    </r>
    <r>
      <rPr>
        <sz val="12"/>
        <color theme="1"/>
        <rFont val="方正仿宋_GBK"/>
        <family val="4"/>
        <charset val="134"/>
      </rPr>
      <t>年省基层文艺单位优秀剧目展演（淮安市淮剧团淮剧《八万还乡》）</t>
    </r>
    <phoneticPr fontId="3" type="noConversion"/>
  </si>
  <si>
    <r>
      <t>2020</t>
    </r>
    <r>
      <rPr>
        <sz val="12"/>
        <color theme="1"/>
        <rFont val="方正仿宋_GBK"/>
        <family val="4"/>
        <charset val="134"/>
      </rPr>
      <t>年省基层文艺单位优秀剧目展演（江苏省淮海剧团淮海戏《天下民心》）</t>
    </r>
    <phoneticPr fontId="3" type="noConversion"/>
  </si>
  <si>
    <r>
      <rPr>
        <sz val="12"/>
        <color theme="1"/>
        <rFont val="方正仿宋_GBK"/>
        <family val="4"/>
        <charset val="134"/>
      </rPr>
      <t>响水县</t>
    </r>
    <phoneticPr fontId="3" type="noConversion"/>
  </si>
  <si>
    <r>
      <t>2020</t>
    </r>
    <r>
      <rPr>
        <sz val="12"/>
        <color theme="1"/>
        <rFont val="方正仿宋_GBK"/>
        <family val="4"/>
        <charset val="134"/>
      </rPr>
      <t>年省基层文艺单位优秀剧目展演（响水县淮海剧团淮海戏《向阳花开》）</t>
    </r>
    <phoneticPr fontId="3" type="noConversion"/>
  </si>
  <si>
    <r>
      <rPr>
        <sz val="12"/>
        <color theme="1"/>
        <rFont val="方正仿宋_GBK"/>
        <family val="4"/>
        <charset val="134"/>
      </rPr>
      <t>建湖县</t>
    </r>
    <phoneticPr fontId="3" type="noConversion"/>
  </si>
  <si>
    <r>
      <rPr>
        <sz val="12"/>
        <color theme="1"/>
        <rFont val="方正仿宋_GBK"/>
        <family val="4"/>
        <charset val="134"/>
      </rPr>
      <t>宝应县</t>
    </r>
    <phoneticPr fontId="3" type="noConversion"/>
  </si>
  <si>
    <r>
      <t>2020</t>
    </r>
    <r>
      <rPr>
        <sz val="12"/>
        <color theme="1"/>
        <rFont val="方正仿宋_GBK"/>
        <family val="4"/>
        <charset val="134"/>
      </rPr>
      <t>年省基层文艺单位优秀剧目展演（宝应县淮剧团淮剧《浪起宝应湖》）</t>
    </r>
    <phoneticPr fontId="3" type="noConversion"/>
  </si>
  <si>
    <r>
      <rPr>
        <sz val="12"/>
        <color theme="1"/>
        <rFont val="方正仿宋_GBK"/>
        <family val="4"/>
        <charset val="134"/>
      </rPr>
      <t>镇江市</t>
    </r>
    <phoneticPr fontId="3" type="noConversion"/>
  </si>
  <si>
    <r>
      <rPr>
        <sz val="12"/>
        <color theme="1"/>
        <rFont val="方正仿宋_GBK"/>
        <family val="4"/>
        <charset val="134"/>
      </rPr>
      <t>靖江市</t>
    </r>
    <phoneticPr fontId="3" type="noConversion"/>
  </si>
  <si>
    <r>
      <rPr>
        <sz val="12"/>
        <color theme="1"/>
        <rFont val="方正仿宋_GBK"/>
        <family val="4"/>
        <charset val="134"/>
      </rPr>
      <t>兴化市</t>
    </r>
    <phoneticPr fontId="3" type="noConversion"/>
  </si>
  <si>
    <r>
      <rPr>
        <sz val="12"/>
        <color theme="1"/>
        <rFont val="方正仿宋_GBK"/>
        <family val="4"/>
        <charset val="134"/>
      </rPr>
      <t>泗洪县</t>
    </r>
    <phoneticPr fontId="3" type="noConversion"/>
  </si>
  <si>
    <r>
      <rPr>
        <sz val="11"/>
        <color theme="1"/>
        <rFont val="宋体"/>
        <family val="3"/>
        <charset val="134"/>
      </rPr>
      <t>附件</t>
    </r>
    <r>
      <rPr>
        <sz val="11"/>
        <color theme="1"/>
        <rFont val="Times New Roman"/>
        <family val="1"/>
      </rPr>
      <t>2-1</t>
    </r>
    <phoneticPr fontId="3" type="noConversion"/>
  </si>
  <si>
    <r>
      <t>“</t>
    </r>
    <r>
      <rPr>
        <sz val="12"/>
        <color theme="1"/>
        <rFont val="方正仿宋_GBK"/>
        <family val="4"/>
        <charset val="134"/>
      </rPr>
      <t>抱石风骨</t>
    </r>
    <r>
      <rPr>
        <sz val="12"/>
        <color theme="1"/>
        <rFont val="Times New Roman"/>
        <family val="1"/>
      </rPr>
      <t>•</t>
    </r>
    <r>
      <rPr>
        <sz val="12"/>
        <color theme="1"/>
        <rFont val="方正仿宋_GBK"/>
        <family val="4"/>
        <charset val="134"/>
      </rPr>
      <t>首届中国画双年展</t>
    </r>
    <r>
      <rPr>
        <sz val="12"/>
        <color theme="1"/>
        <rFont val="Times New Roman"/>
        <family val="1"/>
      </rPr>
      <t>”</t>
    </r>
    <r>
      <rPr>
        <sz val="12"/>
        <color theme="1"/>
        <rFont val="方正仿宋_GBK"/>
        <family val="4"/>
        <charset val="134"/>
      </rPr>
      <t>经费</t>
    </r>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</si>
</sst>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6" x14ac:knownFonts="1">
    <font>
      <sz val="11"/>
      <color theme="1"/>
      <name val="等线"/>
      <charset val="134"/>
      <scheme val="minor"/>
    </font>
    <font>
      <b/>
      <sz val="12"/>
      <color theme="1"/>
      <name val="方正仿宋_GBK"/>
      <family val="4"/>
      <charset val="134"/>
    </font>
    <font>
      <sz val="12"/>
      <color theme="1"/>
      <name val="方正仿宋_GBK"/>
      <family val="4"/>
      <charset val="134"/>
    </font>
    <font>
      <sz val="9"/>
      <name val="等线"/>
      <family val="3"/>
      <charset val="134"/>
      <scheme val="minor"/>
    </font>
    <font>
      <sz val="12"/>
      <name val="宋体"/>
      <family val="3"/>
      <charset val="134"/>
    </font>
    <font>
      <sz val="12"/>
      <color theme="1"/>
      <name val="黑体"/>
      <family val="3"/>
      <charset val="134"/>
    </font>
    <font>
      <b/>
      <sz val="12"/>
      <color theme="1"/>
      <name val="Times New Roman"/>
      <family val="1"/>
    </font>
    <font>
      <sz val="11"/>
      <color theme="1"/>
      <name val="Times New Roman"/>
      <family val="1"/>
    </font>
    <font>
      <sz val="12"/>
      <color theme="1"/>
      <name val="Times New Roman"/>
      <family val="1"/>
    </font>
    <font>
      <sz val="11"/>
      <color theme="1"/>
      <name val="等线"/>
      <family val="3"/>
      <charset val="134"/>
    </font>
    <font>
      <sz val="22"/>
      <color theme="1"/>
      <name val="Times New Roman"/>
      <family val="1"/>
    </font>
    <font>
      <sz val="17"/>
      <color theme="1"/>
      <name val="Times New Roman"/>
      <family val="1"/>
    </font>
    <font>
      <sz val="17"/>
      <color theme="1"/>
      <name val="方正小标宋简体"/>
      <family val="4"/>
      <charset val="134"/>
    </font>
    <font>
      <sz val="11"/>
      <color theme="1"/>
      <name val="宋体"/>
      <family val="3"/>
      <charset val="134"/>
    </font>
    <font>
      <sz val="12"/>
      <color theme="1"/>
      <name val="宋体"/>
      <family val="3"/>
      <charset val="134"/>
    </font>
    <font>
      <sz val="14"/>
      <color theme="1"/>
      <name val="方正仿宋_GBK"/>
      <family val="4"/>
      <charset val="134"/>
    </font>
    <font>
      <sz val="14"/>
      <color rgb="FF000000"/>
      <name val="仿宋"/>
      <family val="3"/>
      <charset val="134"/>
    </font>
    <font>
      <sz val="18"/>
      <color theme="1"/>
      <name val="Times New Roman"/>
      <family val="1"/>
    </font>
    <font>
      <sz val="18"/>
      <color theme="1"/>
      <name val="方正小标宋简体"/>
      <family val="4"/>
      <charset val="134"/>
    </font>
    <font>
      <sz val="14"/>
      <color theme="1"/>
      <name val="黑体"/>
      <family val="3"/>
      <charset val="134"/>
    </font>
    <font>
      <sz val="14"/>
      <color theme="1"/>
      <name val="Times New Roman"/>
      <family val="1"/>
    </font>
    <font>
      <b/>
      <sz val="14"/>
      <color theme="1"/>
      <name val="Times New Roman"/>
      <family val="1"/>
    </font>
    <font>
      <sz val="12"/>
      <color theme="1"/>
      <name val="仿宋"/>
      <family val="3"/>
      <charset val="134"/>
    </font>
    <font>
      <b/>
      <sz val="12"/>
      <color theme="1"/>
      <name val="仿宋"/>
      <family val="3"/>
      <charset val="134"/>
    </font>
    <font>
      <sz val="12"/>
      <color theme="1"/>
      <name val="华文中宋"/>
      <family val="3"/>
      <charset val="134"/>
    </font>
    <font>
      <sz val="11"/>
      <color theme="1"/>
      <name val="仿宋"/>
      <family val="3"/>
      <charset val="134"/>
    </font>
  </fonts>
  <fills count="3">
    <fill>
      <patternFill patternType="none"/>
    </fill>
    <fill>
      <patternFill patternType="gray125"/>
    </fill>
    <fill>
      <patternFill patternType="solid">
        <fgColor theme="0"/>
        <bgColor indexed="64"/>
      </patternFill>
    </fill>
  </fills>
  <borders count="17">
    <border>
      <left/>
      <right/>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top style="double">
        <color auto="1"/>
      </top>
      <bottom style="thin">
        <color auto="1"/>
      </bottom>
      <diagonal/>
    </border>
    <border>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top style="thin">
        <color auto="1"/>
      </top>
      <bottom style="double">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bottom style="thin">
        <color auto="1"/>
      </bottom>
      <diagonal/>
    </border>
    <border>
      <left style="thin">
        <color auto="1"/>
      </left>
      <right/>
      <top/>
      <bottom style="thin">
        <color auto="1"/>
      </bottom>
      <diagonal/>
    </border>
    <border>
      <left/>
      <right/>
      <top/>
      <bottom style="thin">
        <color indexed="64"/>
      </bottom>
      <diagonal/>
    </border>
  </borders>
  <cellStyleXfs count="2">
    <xf numFmtId="0" fontId="0" fillId="0" borderId="0"/>
    <xf numFmtId="0" fontId="4" fillId="0" borderId="0"/>
  </cellStyleXfs>
  <cellXfs count="116">
    <xf numFmtId="0" fontId="0" fillId="0" borderId="0" xfId="0"/>
    <xf numFmtId="0" fontId="6" fillId="0" borderId="3" xfId="0" applyFont="1" applyFill="1" applyBorder="1" applyAlignment="1">
      <alignment horizontal="center" vertical="center" wrapText="1"/>
    </xf>
    <xf numFmtId="0" fontId="7" fillId="0" borderId="0" xfId="0" applyFont="1"/>
    <xf numFmtId="0" fontId="10" fillId="0" borderId="0" xfId="0" applyFont="1" applyAlignment="1">
      <alignment horizontal="center" vertical="center"/>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 xfId="0" applyFont="1" applyBorder="1" applyAlignment="1">
      <alignment horizontal="center" vertical="center" wrapText="1"/>
    </xf>
    <xf numFmtId="0" fontId="8" fillId="0" borderId="3" xfId="0" applyFont="1" applyBorder="1" applyAlignment="1">
      <alignment horizontal="center" vertical="center" wrapText="1"/>
    </xf>
    <xf numFmtId="0" fontId="8" fillId="0" borderId="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8" xfId="0" applyFont="1" applyBorder="1" applyAlignment="1">
      <alignment horizontal="center" vertical="center" wrapText="1"/>
    </xf>
    <xf numFmtId="0" fontId="8" fillId="0" borderId="0" xfId="0" applyFont="1" applyBorder="1" applyAlignment="1">
      <alignment horizontal="center" vertical="center" wrapText="1"/>
    </xf>
    <xf numFmtId="0" fontId="13" fillId="0" borderId="0" xfId="0" applyFont="1"/>
    <xf numFmtId="0" fontId="14" fillId="0" borderId="4" xfId="0" applyFont="1" applyBorder="1" applyAlignment="1">
      <alignment horizontal="center" vertical="center" wrapText="1"/>
    </xf>
    <xf numFmtId="0" fontId="7" fillId="0" borderId="0" xfId="0" applyFont="1" applyBorder="1"/>
    <xf numFmtId="0" fontId="15" fillId="0" borderId="2" xfId="0" applyFont="1" applyBorder="1" applyAlignment="1">
      <alignment horizontal="center" vertical="center" wrapText="1"/>
    </xf>
    <xf numFmtId="0" fontId="15" fillId="0" borderId="8" xfId="0" applyFont="1" applyBorder="1" applyAlignment="1">
      <alignment horizontal="center" vertical="center" wrapText="1"/>
    </xf>
    <xf numFmtId="0" fontId="2" fillId="0" borderId="2" xfId="0" applyFont="1" applyFill="1" applyBorder="1" applyAlignment="1">
      <alignment horizontal="center" vertical="center" wrapText="1"/>
    </xf>
    <xf numFmtId="0" fontId="16" fillId="0" borderId="0" xfId="0" applyFont="1"/>
    <xf numFmtId="0" fontId="8" fillId="0" borderId="1"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0" xfId="0" applyFont="1" applyAlignment="1">
      <alignment vertical="center"/>
    </xf>
    <xf numFmtId="0" fontId="7" fillId="0" borderId="0" xfId="0" applyFont="1" applyAlignment="1">
      <alignment horizontal="left" vertical="center"/>
    </xf>
    <xf numFmtId="0" fontId="20" fillId="2" borderId="5" xfId="0" applyFont="1" applyFill="1" applyBorder="1" applyAlignment="1">
      <alignment horizontal="center" vertical="center" wrapText="1"/>
    </xf>
    <xf numFmtId="0" fontId="20" fillId="0" borderId="5" xfId="0" applyFont="1" applyFill="1" applyBorder="1" applyAlignment="1">
      <alignment horizontal="center" vertical="center" wrapText="1"/>
    </xf>
    <xf numFmtId="0" fontId="20" fillId="0" borderId="6" xfId="0" applyFont="1" applyBorder="1" applyAlignment="1">
      <alignment horizontal="center" vertical="center"/>
    </xf>
    <xf numFmtId="0" fontId="21" fillId="0" borderId="3" xfId="0" applyFont="1" applyFill="1" applyBorder="1" applyAlignment="1">
      <alignment horizontal="center" vertical="center" wrapText="1"/>
    </xf>
    <xf numFmtId="49" fontId="7" fillId="0" borderId="0" xfId="0" applyNumberFormat="1" applyFont="1" applyAlignment="1">
      <alignment vertical="center"/>
    </xf>
    <xf numFmtId="0" fontId="7" fillId="2" borderId="0" xfId="0" applyFont="1" applyFill="1" applyAlignment="1">
      <alignment horizontal="center" vertical="center"/>
    </xf>
    <xf numFmtId="0" fontId="5" fillId="2" borderId="4" xfId="0" applyFont="1" applyFill="1" applyBorder="1" applyAlignment="1">
      <alignment horizontal="center" vertical="center"/>
    </xf>
    <xf numFmtId="0" fontId="8" fillId="2" borderId="5"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7" fillId="2" borderId="0" xfId="0" applyFont="1" applyFill="1"/>
    <xf numFmtId="0" fontId="6" fillId="2"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8" fillId="2" borderId="1" xfId="0" applyFont="1" applyFill="1" applyBorder="1"/>
    <xf numFmtId="0" fontId="8" fillId="2" borderId="1" xfId="0" applyFont="1" applyFill="1" applyBorder="1" applyAlignment="1">
      <alignment horizontal="center" vertical="center"/>
    </xf>
    <xf numFmtId="0" fontId="8" fillId="0" borderId="2"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13" fillId="2" borderId="0" xfId="0" applyFont="1" applyFill="1"/>
    <xf numFmtId="0" fontId="22" fillId="2" borderId="2"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8" fillId="0" borderId="1" xfId="0" applyFont="1" applyBorder="1" applyAlignment="1">
      <alignment horizontal="center" vertical="center"/>
    </xf>
    <xf numFmtId="0" fontId="8" fillId="0" borderId="7" xfId="0" applyFont="1" applyBorder="1" applyAlignment="1">
      <alignment horizontal="center" vertical="center"/>
    </xf>
    <xf numFmtId="0" fontId="23" fillId="0" borderId="2" xfId="0" applyFont="1" applyBorder="1" applyAlignment="1">
      <alignment horizontal="center" vertical="center" wrapText="1"/>
    </xf>
    <xf numFmtId="0" fontId="1" fillId="0" borderId="2" xfId="0" applyFont="1" applyBorder="1" applyAlignment="1">
      <alignment horizontal="center" vertical="center" wrapText="1"/>
    </xf>
    <xf numFmtId="0" fontId="8" fillId="0" borderId="12" xfId="0" applyFont="1" applyBorder="1" applyAlignment="1">
      <alignment horizontal="center" vertical="center" wrapText="1"/>
    </xf>
    <xf numFmtId="0" fontId="8" fillId="2" borderId="10"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7" xfId="0" applyFont="1" applyFill="1" applyBorder="1" applyAlignment="1">
      <alignment horizontal="center" vertical="center"/>
    </xf>
    <xf numFmtId="0" fontId="2" fillId="2" borderId="8" xfId="0" applyFont="1" applyFill="1" applyBorder="1" applyAlignment="1">
      <alignment horizontal="center" vertical="center" wrapText="1"/>
    </xf>
    <xf numFmtId="0" fontId="8" fillId="0" borderId="14"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5" xfId="0" applyFont="1" applyFill="1" applyBorder="1" applyAlignment="1">
      <alignment horizontal="center" vertical="center" wrapText="1"/>
    </xf>
    <xf numFmtId="0" fontId="10" fillId="0" borderId="16" xfId="0" applyFont="1" applyBorder="1" applyAlignment="1">
      <alignment horizontal="center" vertical="center"/>
    </xf>
    <xf numFmtId="0" fontId="7" fillId="0" borderId="16" xfId="0" applyFont="1" applyBorder="1"/>
    <xf numFmtId="0" fontId="2" fillId="0" borderId="10"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17" fillId="0" borderId="0" xfId="0" applyFont="1" applyBorder="1" applyAlignment="1">
      <alignment horizontal="center" vertical="center"/>
    </xf>
    <xf numFmtId="0" fontId="6" fillId="0" borderId="13"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7" fillId="0" borderId="0" xfId="0" applyFont="1" applyAlignment="1">
      <alignment horizontal="left"/>
    </xf>
    <xf numFmtId="0" fontId="11" fillId="0" borderId="0" xfId="0" applyFont="1" applyAlignment="1">
      <alignment horizontal="center" vertical="center" wrapText="1"/>
    </xf>
    <xf numFmtId="0" fontId="11" fillId="0" borderId="0" xfId="0" applyFont="1" applyAlignment="1">
      <alignment horizontal="center" vertical="center"/>
    </xf>
    <xf numFmtId="0" fontId="8" fillId="0" borderId="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8" fillId="0" borderId="2"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8" fillId="0" borderId="16" xfId="0" applyFont="1" applyBorder="1" applyAlignment="1">
      <alignment horizontal="right" vertical="center" wrapText="1"/>
    </xf>
    <xf numFmtId="0" fontId="8" fillId="0" borderId="10"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2"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1" xfId="0" applyFont="1" applyBorder="1" applyAlignment="1">
      <alignment horizontal="center" vertical="center" wrapText="1"/>
    </xf>
    <xf numFmtId="0" fontId="15" fillId="0" borderId="10" xfId="0" applyFont="1" applyBorder="1" applyAlignment="1">
      <alignment horizontal="center" vertical="center" wrapText="1"/>
    </xf>
    <xf numFmtId="0" fontId="15" fillId="0" borderId="11" xfId="0" applyFont="1" applyBorder="1" applyAlignment="1">
      <alignment horizontal="center" vertical="center" wrapText="1"/>
    </xf>
    <xf numFmtId="0" fontId="15" fillId="0" borderId="12" xfId="0" applyFont="1" applyBorder="1" applyAlignment="1">
      <alignment horizontal="center" vertical="center" wrapText="1"/>
    </xf>
    <xf numFmtId="0" fontId="15" fillId="0" borderId="2" xfId="0" applyFont="1" applyBorder="1" applyAlignment="1">
      <alignment horizontal="center" vertical="center" wrapText="1"/>
    </xf>
    <xf numFmtId="0" fontId="17" fillId="0" borderId="0" xfId="0" applyNumberFormat="1" applyFont="1" applyAlignment="1">
      <alignment horizontal="center" vertical="center" wrapText="1"/>
    </xf>
    <xf numFmtId="0" fontId="8" fillId="0" borderId="0" xfId="0" applyFont="1" applyBorder="1" applyAlignment="1">
      <alignment horizontal="right" vertical="center" wrapText="1"/>
    </xf>
    <xf numFmtId="0" fontId="6" fillId="2" borderId="1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7" fillId="0" borderId="0" xfId="0" applyFont="1" applyBorder="1" applyAlignment="1">
      <alignment horizontal="right" vertical="center" wrapText="1"/>
    </xf>
    <xf numFmtId="0" fontId="20" fillId="0" borderId="4" xfId="0" applyFont="1" applyBorder="1" applyAlignment="1">
      <alignment horizontal="center" vertical="center"/>
    </xf>
    <xf numFmtId="0" fontId="8" fillId="0" borderId="10"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8" fillId="0" borderId="12"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3" xfId="0" applyFont="1" applyBorder="1" applyAlignment="1">
      <alignment horizontal="center" vertical="center" wrapText="1"/>
    </xf>
    <xf numFmtId="0" fontId="6" fillId="0" borderId="9" xfId="0" applyFont="1" applyBorder="1" applyAlignment="1">
      <alignment horizontal="center" vertical="center" wrapText="1"/>
    </xf>
    <xf numFmtId="0" fontId="1" fillId="2" borderId="2" xfId="0" applyFont="1" applyFill="1" applyBorder="1" applyAlignment="1">
      <alignment horizontal="center" vertical="center" wrapText="1"/>
    </xf>
    <xf numFmtId="0" fontId="6" fillId="0" borderId="8" xfId="0" applyFont="1" applyFill="1" applyBorder="1" applyAlignment="1">
      <alignment horizontal="center" vertical="center" wrapText="1"/>
    </xf>
  </cellXfs>
  <cellStyles count="2">
    <cellStyle name="常规" xfId="0" builtinId="0"/>
    <cellStyle name="常规 2" xfId="1"/>
  </cellStyles>
  <dxfs count="0"/>
  <tableStyles count="0" defaultTableStyle="TableStyleMedium2" defaultPivotStyle="PivotStyleLight16"/>
  <colors>
    <mruColors>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4"/>
  <sheetViews>
    <sheetView zoomScaleNormal="100" workbookViewId="0">
      <selection activeCell="D6" sqref="D6"/>
    </sheetView>
  </sheetViews>
  <sheetFormatPr defaultColWidth="9" defaultRowHeight="15" x14ac:dyDescent="0.2"/>
  <cols>
    <col min="1" max="1" width="5.75" style="29" customWidth="1"/>
    <col min="2" max="2" width="15.625" style="36" customWidth="1"/>
    <col min="3" max="3" width="80.875" style="36" customWidth="1"/>
    <col min="4" max="4" width="10.625" style="29" customWidth="1"/>
    <col min="5" max="5" width="9" style="29"/>
    <col min="6" max="6" width="27.25" style="29" customWidth="1"/>
    <col min="7" max="16384" width="9" style="29"/>
  </cols>
  <sheetData>
    <row r="1" spans="1:4" x14ac:dyDescent="0.2">
      <c r="A1" s="29" t="s">
        <v>297</v>
      </c>
      <c r="B1" s="30"/>
      <c r="C1" s="30"/>
    </row>
    <row r="2" spans="1:4" ht="38.25" customHeight="1" x14ac:dyDescent="0.2">
      <c r="A2" s="70" t="s">
        <v>206</v>
      </c>
      <c r="B2" s="70"/>
      <c r="C2" s="70"/>
      <c r="D2" s="70"/>
    </row>
    <row r="3" spans="1:4" ht="26.25" customHeight="1" thickBot="1" x14ac:dyDescent="0.25">
      <c r="B3" s="106" t="s">
        <v>263</v>
      </c>
      <c r="C3" s="106"/>
      <c r="D3" s="106"/>
    </row>
    <row r="4" spans="1:4" ht="45.75" customHeight="1" thickTop="1" x14ac:dyDescent="0.2">
      <c r="A4" s="107" t="s">
        <v>264</v>
      </c>
      <c r="B4" s="31" t="s">
        <v>203</v>
      </c>
      <c r="C4" s="32" t="s">
        <v>204</v>
      </c>
      <c r="D4" s="33" t="s">
        <v>205</v>
      </c>
    </row>
    <row r="5" spans="1:4" ht="18.75" x14ac:dyDescent="0.2">
      <c r="A5" s="71" t="s">
        <v>217</v>
      </c>
      <c r="B5" s="71"/>
      <c r="C5" s="72"/>
      <c r="D5" s="34">
        <f>SUM(D6:D7,D10:D12,D15:D24,D27:D33)</f>
        <v>994</v>
      </c>
    </row>
    <row r="6" spans="1:4" ht="34.5" customHeight="1" x14ac:dyDescent="0.2">
      <c r="A6" s="53">
        <v>1</v>
      </c>
      <c r="B6" s="45" t="s">
        <v>265</v>
      </c>
      <c r="C6" s="45" t="s">
        <v>298</v>
      </c>
      <c r="D6" s="1">
        <v>175</v>
      </c>
    </row>
    <row r="7" spans="1:4" ht="34.5" customHeight="1" x14ac:dyDescent="0.2">
      <c r="A7" s="53"/>
      <c r="B7" s="108" t="s">
        <v>266</v>
      </c>
      <c r="C7" s="42" t="s">
        <v>267</v>
      </c>
      <c r="D7" s="1">
        <f>SUM(D8:D9)</f>
        <v>329</v>
      </c>
    </row>
    <row r="8" spans="1:4" ht="34.5" customHeight="1" x14ac:dyDescent="0.2">
      <c r="A8" s="53">
        <v>2</v>
      </c>
      <c r="B8" s="109"/>
      <c r="C8" s="45" t="s">
        <v>268</v>
      </c>
      <c r="D8" s="23">
        <v>225</v>
      </c>
    </row>
    <row r="9" spans="1:4" ht="34.5" customHeight="1" x14ac:dyDescent="0.2">
      <c r="A9" s="53">
        <v>3</v>
      </c>
      <c r="B9" s="110"/>
      <c r="C9" s="45" t="s">
        <v>269</v>
      </c>
      <c r="D9" s="23">
        <v>104</v>
      </c>
    </row>
    <row r="10" spans="1:4" ht="34.5" customHeight="1" x14ac:dyDescent="0.2">
      <c r="A10" s="53">
        <v>4</v>
      </c>
      <c r="B10" s="45" t="s">
        <v>270</v>
      </c>
      <c r="C10" s="45" t="s">
        <v>271</v>
      </c>
      <c r="D10" s="1">
        <v>70</v>
      </c>
    </row>
    <row r="11" spans="1:4" ht="34.5" customHeight="1" x14ac:dyDescent="0.2">
      <c r="A11" s="53">
        <v>5</v>
      </c>
      <c r="B11" s="45" t="s">
        <v>272</v>
      </c>
      <c r="C11" s="45" t="s">
        <v>269</v>
      </c>
      <c r="D11" s="1">
        <v>260</v>
      </c>
    </row>
    <row r="12" spans="1:4" ht="34.5" customHeight="1" x14ac:dyDescent="0.2">
      <c r="A12" s="53"/>
      <c r="B12" s="108" t="s">
        <v>273</v>
      </c>
      <c r="C12" s="42" t="s">
        <v>267</v>
      </c>
      <c r="D12" s="1">
        <f>SUM(D13:D14)</f>
        <v>16</v>
      </c>
    </row>
    <row r="13" spans="1:4" ht="34.5" customHeight="1" x14ac:dyDescent="0.2">
      <c r="A13" s="53">
        <v>6</v>
      </c>
      <c r="B13" s="109"/>
      <c r="C13" s="45" t="s">
        <v>251</v>
      </c>
      <c r="D13" s="23">
        <v>8</v>
      </c>
    </row>
    <row r="14" spans="1:4" ht="34.5" customHeight="1" x14ac:dyDescent="0.2">
      <c r="A14" s="53">
        <v>7</v>
      </c>
      <c r="B14" s="110"/>
      <c r="C14" s="45" t="s">
        <v>274</v>
      </c>
      <c r="D14" s="23">
        <v>8</v>
      </c>
    </row>
    <row r="15" spans="1:4" ht="34.5" customHeight="1" x14ac:dyDescent="0.2">
      <c r="A15" s="53">
        <v>8</v>
      </c>
      <c r="B15" s="45" t="s">
        <v>275</v>
      </c>
      <c r="C15" s="45" t="s">
        <v>252</v>
      </c>
      <c r="D15" s="1">
        <v>8</v>
      </c>
    </row>
    <row r="16" spans="1:4" ht="34.5" customHeight="1" x14ac:dyDescent="0.2">
      <c r="A16" s="53">
        <v>9</v>
      </c>
      <c r="B16" s="45" t="s">
        <v>276</v>
      </c>
      <c r="C16" s="45" t="s">
        <v>277</v>
      </c>
      <c r="D16" s="1">
        <v>8</v>
      </c>
    </row>
    <row r="17" spans="1:7" ht="34.5" customHeight="1" x14ac:dyDescent="0.2">
      <c r="A17" s="53">
        <v>10</v>
      </c>
      <c r="B17" s="45" t="s">
        <v>278</v>
      </c>
      <c r="C17" s="45" t="s">
        <v>253</v>
      </c>
      <c r="D17" s="1">
        <v>8</v>
      </c>
    </row>
    <row r="18" spans="1:7" ht="34.5" customHeight="1" x14ac:dyDescent="0.2">
      <c r="A18" s="53">
        <v>11</v>
      </c>
      <c r="B18" s="45" t="s">
        <v>232</v>
      </c>
      <c r="C18" s="45" t="s">
        <v>279</v>
      </c>
      <c r="D18" s="1">
        <v>8</v>
      </c>
    </row>
    <row r="19" spans="1:7" ht="34.5" customHeight="1" x14ac:dyDescent="0.2">
      <c r="A19" s="53">
        <v>12</v>
      </c>
      <c r="B19" s="45" t="s">
        <v>233</v>
      </c>
      <c r="C19" s="45" t="s">
        <v>280</v>
      </c>
      <c r="D19" s="1">
        <v>8</v>
      </c>
    </row>
    <row r="20" spans="1:7" ht="34.5" customHeight="1" x14ac:dyDescent="0.2">
      <c r="A20" s="53">
        <v>13</v>
      </c>
      <c r="B20" s="45" t="s">
        <v>281</v>
      </c>
      <c r="C20" s="45" t="s">
        <v>254</v>
      </c>
      <c r="D20" s="1">
        <v>8</v>
      </c>
    </row>
    <row r="21" spans="1:7" ht="34.5" customHeight="1" x14ac:dyDescent="0.2">
      <c r="A21" s="53">
        <v>14</v>
      </c>
      <c r="B21" s="45" t="s">
        <v>282</v>
      </c>
      <c r="C21" s="45" t="s">
        <v>255</v>
      </c>
      <c r="D21" s="1">
        <v>8</v>
      </c>
    </row>
    <row r="22" spans="1:7" ht="34.5" customHeight="1" x14ac:dyDescent="0.2">
      <c r="A22" s="53">
        <v>15</v>
      </c>
      <c r="B22" s="45" t="s">
        <v>283</v>
      </c>
      <c r="C22" s="45" t="s">
        <v>256</v>
      </c>
      <c r="D22" s="1">
        <v>8</v>
      </c>
    </row>
    <row r="23" spans="1:7" ht="34.5" customHeight="1" x14ac:dyDescent="0.2">
      <c r="A23" s="53">
        <v>16</v>
      </c>
      <c r="B23" s="45" t="s">
        <v>284</v>
      </c>
      <c r="C23" s="45" t="s">
        <v>257</v>
      </c>
      <c r="D23" s="1">
        <v>8</v>
      </c>
      <c r="G23" s="35"/>
    </row>
    <row r="24" spans="1:7" ht="34.5" customHeight="1" x14ac:dyDescent="0.2">
      <c r="A24" s="53"/>
      <c r="B24" s="108" t="s">
        <v>285</v>
      </c>
      <c r="C24" s="42" t="s">
        <v>267</v>
      </c>
      <c r="D24" s="1">
        <f>SUM(D25:D26)</f>
        <v>16</v>
      </c>
      <c r="G24" s="35"/>
    </row>
    <row r="25" spans="1:7" ht="34.5" customHeight="1" x14ac:dyDescent="0.2">
      <c r="A25" s="53">
        <v>17</v>
      </c>
      <c r="B25" s="109"/>
      <c r="C25" s="45" t="s">
        <v>286</v>
      </c>
      <c r="D25" s="23">
        <v>8</v>
      </c>
    </row>
    <row r="26" spans="1:7" ht="34.5" customHeight="1" x14ac:dyDescent="0.2">
      <c r="A26" s="53">
        <v>18</v>
      </c>
      <c r="B26" s="110"/>
      <c r="C26" s="45" t="s">
        <v>287</v>
      </c>
      <c r="D26" s="23">
        <v>8</v>
      </c>
    </row>
    <row r="27" spans="1:7" ht="34.5" customHeight="1" x14ac:dyDescent="0.2">
      <c r="A27" s="53">
        <v>19</v>
      </c>
      <c r="B27" s="45" t="s">
        <v>288</v>
      </c>
      <c r="C27" s="45" t="s">
        <v>289</v>
      </c>
      <c r="D27" s="1">
        <v>8</v>
      </c>
    </row>
    <row r="28" spans="1:7" ht="34.5" customHeight="1" x14ac:dyDescent="0.2">
      <c r="A28" s="53">
        <v>20</v>
      </c>
      <c r="B28" s="45" t="s">
        <v>290</v>
      </c>
      <c r="C28" s="45" t="s">
        <v>258</v>
      </c>
      <c r="D28" s="1">
        <v>8</v>
      </c>
    </row>
    <row r="29" spans="1:7" ht="34.5" customHeight="1" x14ac:dyDescent="0.2">
      <c r="A29" s="53">
        <v>21</v>
      </c>
      <c r="B29" s="45" t="s">
        <v>291</v>
      </c>
      <c r="C29" s="45" t="s">
        <v>292</v>
      </c>
      <c r="D29" s="1">
        <v>8</v>
      </c>
    </row>
    <row r="30" spans="1:7" ht="34.5" customHeight="1" x14ac:dyDescent="0.2">
      <c r="A30" s="53">
        <v>22</v>
      </c>
      <c r="B30" s="45" t="s">
        <v>293</v>
      </c>
      <c r="C30" s="45" t="s">
        <v>259</v>
      </c>
      <c r="D30" s="1">
        <v>8</v>
      </c>
    </row>
    <row r="31" spans="1:7" ht="34.5" customHeight="1" x14ac:dyDescent="0.2">
      <c r="A31" s="53">
        <v>23</v>
      </c>
      <c r="B31" s="45" t="s">
        <v>294</v>
      </c>
      <c r="C31" s="45" t="s">
        <v>260</v>
      </c>
      <c r="D31" s="1">
        <v>8</v>
      </c>
    </row>
    <row r="32" spans="1:7" ht="34.5" customHeight="1" x14ac:dyDescent="0.2">
      <c r="A32" s="53">
        <v>24</v>
      </c>
      <c r="B32" s="45" t="s">
        <v>295</v>
      </c>
      <c r="C32" s="45" t="s">
        <v>261</v>
      </c>
      <c r="D32" s="1">
        <v>8</v>
      </c>
    </row>
    <row r="33" spans="1:4" ht="34.5" customHeight="1" thickBot="1" x14ac:dyDescent="0.25">
      <c r="A33" s="54">
        <v>25</v>
      </c>
      <c r="B33" s="48" t="s">
        <v>296</v>
      </c>
      <c r="C33" s="48" t="s">
        <v>262</v>
      </c>
      <c r="D33" s="111">
        <v>8</v>
      </c>
    </row>
    <row r="34" spans="1:4" ht="15.75" thickTop="1" x14ac:dyDescent="0.2"/>
  </sheetData>
  <mergeCells count="6">
    <mergeCell ref="B7:B9"/>
    <mergeCell ref="B12:B14"/>
    <mergeCell ref="B24:B26"/>
    <mergeCell ref="A2:D2"/>
    <mergeCell ref="B3:D3"/>
    <mergeCell ref="A5:C5"/>
  </mergeCells>
  <phoneticPr fontId="3" type="noConversion"/>
  <pageMargins left="0.70866141732283472" right="0.70866141732283472" top="0.74803149606299213" bottom="0.74803149606299213" header="0.31496062992125984" footer="0.31496062992125984"/>
  <pageSetup paperSize="9" scale="7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view="pageBreakPreview" zoomScale="85" zoomScaleNormal="100" zoomScaleSheetLayoutView="85" workbookViewId="0">
      <selection activeCell="E6" sqref="E6"/>
    </sheetView>
  </sheetViews>
  <sheetFormatPr defaultRowHeight="15" x14ac:dyDescent="0.25"/>
  <cols>
    <col min="1" max="1" width="9" style="2" customWidth="1"/>
    <col min="2" max="2" width="10" style="2" customWidth="1"/>
    <col min="3" max="3" width="42.75" style="2" customWidth="1"/>
    <col min="4" max="4" width="47.375" style="2" customWidth="1"/>
    <col min="5" max="5" width="15" style="2" customWidth="1"/>
    <col min="6" max="16384" width="9" style="2"/>
  </cols>
  <sheetData>
    <row r="1" spans="1:9" x14ac:dyDescent="0.25">
      <c r="A1" s="76" t="s">
        <v>243</v>
      </c>
      <c r="B1" s="76"/>
      <c r="C1" s="76"/>
      <c r="D1" s="76"/>
      <c r="E1" s="76"/>
    </row>
    <row r="2" spans="1:9" ht="45.75" customHeight="1" x14ac:dyDescent="0.25">
      <c r="A2" s="77" t="s">
        <v>160</v>
      </c>
      <c r="B2" s="77"/>
      <c r="C2" s="77"/>
      <c r="D2" s="77"/>
      <c r="E2" s="78"/>
    </row>
    <row r="3" spans="1:9" ht="22.5" customHeight="1" thickBot="1" x14ac:dyDescent="0.3">
      <c r="A3" s="3"/>
      <c r="B3" s="3"/>
      <c r="D3" s="79" t="s">
        <v>0</v>
      </c>
      <c r="E3" s="79"/>
    </row>
    <row r="4" spans="1:9" ht="24.75" customHeight="1" thickTop="1" x14ac:dyDescent="0.25">
      <c r="A4" s="4" t="s">
        <v>1</v>
      </c>
      <c r="B4" s="5" t="s">
        <v>2</v>
      </c>
      <c r="C4" s="9" t="s">
        <v>163</v>
      </c>
      <c r="D4" s="9" t="s">
        <v>164</v>
      </c>
      <c r="E4" s="10" t="s">
        <v>7</v>
      </c>
    </row>
    <row r="5" spans="1:9" ht="24" customHeight="1" x14ac:dyDescent="0.25">
      <c r="A5" s="80" t="s">
        <v>3</v>
      </c>
      <c r="B5" s="81"/>
      <c r="C5" s="82"/>
      <c r="D5" s="82"/>
      <c r="E5" s="1">
        <f>SUM(E6:E9,E14:E18,E21:E23)</f>
        <v>480</v>
      </c>
    </row>
    <row r="6" spans="1:9" ht="24" customHeight="1" x14ac:dyDescent="0.25">
      <c r="A6" s="22">
        <v>1</v>
      </c>
      <c r="B6" s="67" t="s">
        <v>177</v>
      </c>
      <c r="C6" s="20" t="s">
        <v>173</v>
      </c>
      <c r="D6" s="20" t="s">
        <v>171</v>
      </c>
      <c r="E6" s="23">
        <v>30</v>
      </c>
      <c r="F6" s="17"/>
    </row>
    <row r="7" spans="1:9" ht="23.25" customHeight="1" x14ac:dyDescent="0.25">
      <c r="A7" s="22">
        <v>2</v>
      </c>
      <c r="B7" s="68"/>
      <c r="C7" s="20" t="s">
        <v>174</v>
      </c>
      <c r="D7" s="20" t="s">
        <v>172</v>
      </c>
      <c r="E7" s="23">
        <v>30</v>
      </c>
      <c r="F7" s="17"/>
    </row>
    <row r="8" spans="1:9" ht="24" customHeight="1" x14ac:dyDescent="0.25">
      <c r="A8" s="22">
        <v>3</v>
      </c>
      <c r="B8" s="68"/>
      <c r="C8" s="20" t="s">
        <v>175</v>
      </c>
      <c r="D8" s="20" t="s">
        <v>176</v>
      </c>
      <c r="E8" s="23">
        <v>30</v>
      </c>
      <c r="F8" s="17"/>
      <c r="H8" s="15"/>
    </row>
    <row r="9" spans="1:9" ht="24" customHeight="1" x14ac:dyDescent="0.25">
      <c r="A9" s="22"/>
      <c r="B9" s="75" t="s">
        <v>178</v>
      </c>
      <c r="C9" s="73" t="s">
        <v>234</v>
      </c>
      <c r="D9" s="74"/>
      <c r="E9" s="1">
        <f>SUM(E10:E13)</f>
        <v>120</v>
      </c>
      <c r="F9" s="17"/>
      <c r="H9" s="15"/>
    </row>
    <row r="10" spans="1:9" ht="23.25" customHeight="1" x14ac:dyDescent="0.25">
      <c r="A10" s="22">
        <v>4</v>
      </c>
      <c r="B10" s="75"/>
      <c r="C10" s="20" t="s">
        <v>162</v>
      </c>
      <c r="D10" s="20" t="s">
        <v>161</v>
      </c>
      <c r="E10" s="23">
        <v>30</v>
      </c>
      <c r="I10" s="21"/>
    </row>
    <row r="11" spans="1:9" ht="23.25" customHeight="1" x14ac:dyDescent="0.25">
      <c r="A11" s="22">
        <v>5</v>
      </c>
      <c r="B11" s="75"/>
      <c r="C11" s="20" t="s">
        <v>166</v>
      </c>
      <c r="D11" s="20" t="s">
        <v>165</v>
      </c>
      <c r="E11" s="23">
        <v>30</v>
      </c>
    </row>
    <row r="12" spans="1:9" ht="23.25" customHeight="1" x14ac:dyDescent="0.25">
      <c r="A12" s="22">
        <v>6</v>
      </c>
      <c r="B12" s="75"/>
      <c r="C12" s="20" t="s">
        <v>167</v>
      </c>
      <c r="D12" s="20" t="s">
        <v>168</v>
      </c>
      <c r="E12" s="23">
        <v>30</v>
      </c>
    </row>
    <row r="13" spans="1:9" ht="23.25" customHeight="1" x14ac:dyDescent="0.25">
      <c r="A13" s="22">
        <v>7</v>
      </c>
      <c r="B13" s="75"/>
      <c r="C13" s="20" t="s">
        <v>170</v>
      </c>
      <c r="D13" s="20" t="s">
        <v>169</v>
      </c>
      <c r="E13" s="23">
        <v>30</v>
      </c>
      <c r="H13" s="15"/>
    </row>
    <row r="14" spans="1:9" ht="23.25" customHeight="1" x14ac:dyDescent="0.25">
      <c r="A14" s="22">
        <v>8</v>
      </c>
      <c r="B14" s="24" t="s">
        <v>14</v>
      </c>
      <c r="C14" s="20" t="s">
        <v>179</v>
      </c>
      <c r="D14" s="20" t="s">
        <v>180</v>
      </c>
      <c r="E14" s="1">
        <v>30</v>
      </c>
    </row>
    <row r="15" spans="1:9" ht="23.25" customHeight="1" x14ac:dyDescent="0.25">
      <c r="A15" s="22">
        <v>9</v>
      </c>
      <c r="B15" s="20" t="s">
        <v>183</v>
      </c>
      <c r="C15" s="20" t="s">
        <v>181</v>
      </c>
      <c r="D15" s="20" t="s">
        <v>182</v>
      </c>
      <c r="E15" s="1">
        <v>30</v>
      </c>
    </row>
    <row r="16" spans="1:9" ht="23.25" customHeight="1" x14ac:dyDescent="0.25">
      <c r="A16" s="22">
        <v>10</v>
      </c>
      <c r="B16" s="20" t="s">
        <v>186</v>
      </c>
      <c r="C16" s="20" t="s">
        <v>184</v>
      </c>
      <c r="D16" s="20" t="s">
        <v>185</v>
      </c>
      <c r="E16" s="1">
        <v>30</v>
      </c>
    </row>
    <row r="17" spans="1:5" ht="23.25" customHeight="1" x14ac:dyDescent="0.25">
      <c r="A17" s="22">
        <v>11</v>
      </c>
      <c r="B17" s="25" t="s">
        <v>189</v>
      </c>
      <c r="C17" s="20" t="s">
        <v>187</v>
      </c>
      <c r="D17" s="20" t="s">
        <v>188</v>
      </c>
      <c r="E17" s="1">
        <v>30</v>
      </c>
    </row>
    <row r="18" spans="1:5" ht="23.25" customHeight="1" x14ac:dyDescent="0.25">
      <c r="A18" s="22"/>
      <c r="B18" s="67" t="s">
        <v>192</v>
      </c>
      <c r="C18" s="73" t="s">
        <v>235</v>
      </c>
      <c r="D18" s="74"/>
      <c r="E18" s="1">
        <f>SUM(E19:E20)</f>
        <v>60</v>
      </c>
    </row>
    <row r="19" spans="1:5" ht="23.25" customHeight="1" x14ac:dyDescent="0.25">
      <c r="A19" s="22">
        <v>12</v>
      </c>
      <c r="B19" s="68"/>
      <c r="C19" s="20" t="s">
        <v>190</v>
      </c>
      <c r="D19" s="20" t="s">
        <v>191</v>
      </c>
      <c r="E19" s="23">
        <v>30</v>
      </c>
    </row>
    <row r="20" spans="1:5" ht="23.25" customHeight="1" x14ac:dyDescent="0.25">
      <c r="A20" s="22">
        <v>13</v>
      </c>
      <c r="B20" s="69"/>
      <c r="C20" s="20" t="s">
        <v>193</v>
      </c>
      <c r="D20" s="20" t="s">
        <v>194</v>
      </c>
      <c r="E20" s="23">
        <v>30</v>
      </c>
    </row>
    <row r="21" spans="1:5" ht="23.25" customHeight="1" x14ac:dyDescent="0.25">
      <c r="A21" s="22">
        <v>14</v>
      </c>
      <c r="B21" s="20" t="s">
        <v>44</v>
      </c>
      <c r="C21" s="20" t="s">
        <v>195</v>
      </c>
      <c r="D21" s="20" t="s">
        <v>196</v>
      </c>
      <c r="E21" s="1">
        <v>30</v>
      </c>
    </row>
    <row r="22" spans="1:5" ht="24" customHeight="1" x14ac:dyDescent="0.25">
      <c r="A22" s="22">
        <v>15</v>
      </c>
      <c r="B22" s="25" t="s">
        <v>199</v>
      </c>
      <c r="C22" s="20" t="s">
        <v>197</v>
      </c>
      <c r="D22" s="20" t="s">
        <v>198</v>
      </c>
      <c r="E22" s="1">
        <v>30</v>
      </c>
    </row>
    <row r="23" spans="1:5" ht="23.25" customHeight="1" thickBot="1" x14ac:dyDescent="0.3">
      <c r="A23" s="26">
        <v>16</v>
      </c>
      <c r="B23" s="27" t="s">
        <v>202</v>
      </c>
      <c r="C23" s="27" t="s">
        <v>200</v>
      </c>
      <c r="D23" s="27" t="s">
        <v>201</v>
      </c>
      <c r="E23" s="111">
        <v>30</v>
      </c>
    </row>
    <row r="24" spans="1:5" ht="15.75" thickTop="1" x14ac:dyDescent="0.25"/>
  </sheetData>
  <mergeCells count="9">
    <mergeCell ref="C9:D9"/>
    <mergeCell ref="B9:B13"/>
    <mergeCell ref="C18:D18"/>
    <mergeCell ref="B18:B20"/>
    <mergeCell ref="A1:E1"/>
    <mergeCell ref="A2:E2"/>
    <mergeCell ref="D3:E3"/>
    <mergeCell ref="A5:D5"/>
    <mergeCell ref="B6:B8"/>
  </mergeCells>
  <phoneticPr fontId="3" type="noConversion"/>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H44"/>
  <sheetViews>
    <sheetView view="pageBreakPreview" zoomScale="85" zoomScaleNormal="100" zoomScaleSheetLayoutView="85" workbookViewId="0">
      <selection activeCell="E6" sqref="E6"/>
    </sheetView>
  </sheetViews>
  <sheetFormatPr defaultRowHeight="15" x14ac:dyDescent="0.25"/>
  <cols>
    <col min="1" max="1" width="9" style="2" customWidth="1"/>
    <col min="2" max="2" width="10" style="2" customWidth="1"/>
    <col min="3" max="3" width="57.125" style="2" customWidth="1"/>
    <col min="4" max="4" width="37.125" style="2" customWidth="1"/>
    <col min="5" max="5" width="15" style="2" customWidth="1"/>
    <col min="6" max="16384" width="9" style="2"/>
  </cols>
  <sheetData>
    <row r="1" spans="1:8" x14ac:dyDescent="0.25">
      <c r="A1" s="76" t="s">
        <v>244</v>
      </c>
      <c r="B1" s="76"/>
      <c r="C1" s="76"/>
      <c r="D1" s="76"/>
      <c r="E1" s="76"/>
    </row>
    <row r="2" spans="1:8" ht="55.5" customHeight="1" x14ac:dyDescent="0.25">
      <c r="A2" s="77" t="s">
        <v>85</v>
      </c>
      <c r="B2" s="77"/>
      <c r="C2" s="77"/>
      <c r="D2" s="77"/>
      <c r="E2" s="78"/>
    </row>
    <row r="3" spans="1:8" ht="22.5" customHeight="1" x14ac:dyDescent="0.25">
      <c r="A3" s="65"/>
      <c r="B3" s="65"/>
      <c r="C3" s="66"/>
      <c r="D3" s="89" t="s">
        <v>0</v>
      </c>
      <c r="E3" s="89"/>
    </row>
    <row r="4" spans="1:8" ht="30.75" customHeight="1" x14ac:dyDescent="0.25">
      <c r="A4" s="62" t="s">
        <v>1</v>
      </c>
      <c r="B4" s="57" t="s">
        <v>2</v>
      </c>
      <c r="C4" s="63" t="s">
        <v>5</v>
      </c>
      <c r="D4" s="63" t="s">
        <v>6</v>
      </c>
      <c r="E4" s="64" t="s">
        <v>7</v>
      </c>
      <c r="F4" s="17"/>
    </row>
    <row r="5" spans="1:8" ht="24" customHeight="1" x14ac:dyDescent="0.25">
      <c r="A5" s="80" t="s">
        <v>3</v>
      </c>
      <c r="B5" s="81"/>
      <c r="C5" s="82"/>
      <c r="D5" s="82"/>
      <c r="E5" s="1">
        <f>SUM(E6,E10,E13:E14,E17,E20,E23:E26,E29,E32:E34,E37:E42)</f>
        <v>3000</v>
      </c>
    </row>
    <row r="6" spans="1:8" ht="24" customHeight="1" x14ac:dyDescent="0.25">
      <c r="A6" s="28"/>
      <c r="B6" s="90" t="s">
        <v>4</v>
      </c>
      <c r="C6" s="93" t="s">
        <v>236</v>
      </c>
      <c r="D6" s="94"/>
      <c r="E6" s="1">
        <f>SUM(E7:E9)</f>
        <v>300</v>
      </c>
    </row>
    <row r="7" spans="1:8" ht="23.25" customHeight="1" x14ac:dyDescent="0.25">
      <c r="A7" s="6">
        <v>1</v>
      </c>
      <c r="B7" s="91"/>
      <c r="C7" s="11" t="s">
        <v>9</v>
      </c>
      <c r="D7" s="11" t="s">
        <v>8</v>
      </c>
      <c r="E7" s="7">
        <v>100</v>
      </c>
    </row>
    <row r="8" spans="1:8" ht="23.25" customHeight="1" x14ac:dyDescent="0.25">
      <c r="A8" s="6">
        <v>2</v>
      </c>
      <c r="B8" s="91"/>
      <c r="C8" s="11" t="s">
        <v>13</v>
      </c>
      <c r="D8" s="11" t="s">
        <v>12</v>
      </c>
      <c r="E8" s="7">
        <v>100</v>
      </c>
    </row>
    <row r="9" spans="1:8" ht="23.25" customHeight="1" x14ac:dyDescent="0.25">
      <c r="A9" s="6">
        <v>3</v>
      </c>
      <c r="B9" s="92"/>
      <c r="C9" s="11" t="s">
        <v>11</v>
      </c>
      <c r="D9" s="11" t="s">
        <v>10</v>
      </c>
      <c r="E9" s="7">
        <v>100</v>
      </c>
    </row>
    <row r="10" spans="1:8" ht="23.25" customHeight="1" x14ac:dyDescent="0.25">
      <c r="A10" s="6"/>
      <c r="B10" s="83" t="s">
        <v>14</v>
      </c>
      <c r="C10" s="86" t="s">
        <v>236</v>
      </c>
      <c r="D10" s="87"/>
      <c r="E10" s="112">
        <f>SUM(E11:E12)</f>
        <v>200</v>
      </c>
    </row>
    <row r="11" spans="1:8" ht="23.25" customHeight="1" x14ac:dyDescent="0.25">
      <c r="A11" s="6">
        <v>4</v>
      </c>
      <c r="B11" s="84"/>
      <c r="C11" s="11" t="s">
        <v>87</v>
      </c>
      <c r="D11" s="11" t="s">
        <v>86</v>
      </c>
      <c r="E11" s="7">
        <v>100</v>
      </c>
      <c r="H11" s="15"/>
    </row>
    <row r="12" spans="1:8" ht="23.25" customHeight="1" x14ac:dyDescent="0.25">
      <c r="A12" s="6">
        <v>5</v>
      </c>
      <c r="B12" s="85"/>
      <c r="C12" s="11" t="s">
        <v>16</v>
      </c>
      <c r="D12" s="11" t="s">
        <v>18</v>
      </c>
      <c r="E12" s="7">
        <v>100</v>
      </c>
    </row>
    <row r="13" spans="1:8" ht="23.25" customHeight="1" x14ac:dyDescent="0.25">
      <c r="A13" s="6">
        <v>6</v>
      </c>
      <c r="B13" s="11" t="s">
        <v>15</v>
      </c>
      <c r="C13" s="11" t="s">
        <v>17</v>
      </c>
      <c r="D13" s="11" t="s">
        <v>19</v>
      </c>
      <c r="E13" s="112">
        <v>100</v>
      </c>
    </row>
    <row r="14" spans="1:8" ht="23.25" customHeight="1" x14ac:dyDescent="0.25">
      <c r="A14" s="6"/>
      <c r="B14" s="83" t="s">
        <v>24</v>
      </c>
      <c r="C14" s="86" t="s">
        <v>235</v>
      </c>
      <c r="D14" s="87"/>
      <c r="E14" s="112">
        <f>SUM(E15:E16)</f>
        <v>200</v>
      </c>
    </row>
    <row r="15" spans="1:8" ht="23.25" customHeight="1" x14ac:dyDescent="0.25">
      <c r="A15" s="6">
        <v>7</v>
      </c>
      <c r="B15" s="84"/>
      <c r="C15" s="11" t="s">
        <v>22</v>
      </c>
      <c r="D15" s="11" t="s">
        <v>20</v>
      </c>
      <c r="E15" s="7">
        <v>100</v>
      </c>
    </row>
    <row r="16" spans="1:8" ht="23.25" customHeight="1" x14ac:dyDescent="0.25">
      <c r="A16" s="6">
        <v>8</v>
      </c>
      <c r="B16" s="85"/>
      <c r="C16" s="11" t="s">
        <v>23</v>
      </c>
      <c r="D16" s="11" t="s">
        <v>21</v>
      </c>
      <c r="E16" s="7">
        <v>100</v>
      </c>
    </row>
    <row r="17" spans="1:6" ht="23.25" customHeight="1" x14ac:dyDescent="0.25">
      <c r="A17" s="6"/>
      <c r="B17" s="83" t="s">
        <v>25</v>
      </c>
      <c r="C17" s="86" t="s">
        <v>236</v>
      </c>
      <c r="D17" s="87"/>
      <c r="E17" s="112">
        <f>SUM(E18:E19)</f>
        <v>200</v>
      </c>
    </row>
    <row r="18" spans="1:6" ht="23.25" customHeight="1" x14ac:dyDescent="0.25">
      <c r="A18" s="6">
        <v>9</v>
      </c>
      <c r="B18" s="84"/>
      <c r="C18" s="11" t="s">
        <v>26</v>
      </c>
      <c r="D18" s="11" t="s">
        <v>28</v>
      </c>
      <c r="E18" s="7">
        <v>100</v>
      </c>
    </row>
    <row r="19" spans="1:6" ht="23.25" customHeight="1" x14ac:dyDescent="0.25">
      <c r="A19" s="6">
        <v>10</v>
      </c>
      <c r="B19" s="85"/>
      <c r="C19" s="11" t="s">
        <v>27</v>
      </c>
      <c r="D19" s="11" t="s">
        <v>29</v>
      </c>
      <c r="E19" s="7">
        <v>100</v>
      </c>
    </row>
    <row r="20" spans="1:6" ht="23.25" customHeight="1" x14ac:dyDescent="0.25">
      <c r="A20" s="6"/>
      <c r="B20" s="83" t="s">
        <v>30</v>
      </c>
      <c r="C20" s="86" t="s">
        <v>236</v>
      </c>
      <c r="D20" s="87"/>
      <c r="E20" s="112">
        <f>SUM(E21:E22)</f>
        <v>200</v>
      </c>
    </row>
    <row r="21" spans="1:6" ht="36.75" customHeight="1" x14ac:dyDescent="0.25">
      <c r="A21" s="6">
        <v>11</v>
      </c>
      <c r="B21" s="85"/>
      <c r="C21" s="11" t="s">
        <v>31</v>
      </c>
      <c r="D21" s="11" t="s">
        <v>34</v>
      </c>
      <c r="E21" s="7">
        <v>100</v>
      </c>
    </row>
    <row r="22" spans="1:6" ht="24" customHeight="1" x14ac:dyDescent="0.25">
      <c r="A22" s="6">
        <v>12</v>
      </c>
      <c r="B22" s="11" t="s">
        <v>242</v>
      </c>
      <c r="C22" s="11" t="s">
        <v>32</v>
      </c>
      <c r="D22" s="11" t="s">
        <v>33</v>
      </c>
      <c r="E22" s="7">
        <v>100</v>
      </c>
      <c r="F22" s="17"/>
    </row>
    <row r="23" spans="1:6" ht="23.25" customHeight="1" x14ac:dyDescent="0.25">
      <c r="A23" s="6">
        <v>13</v>
      </c>
      <c r="B23" s="11" t="s">
        <v>35</v>
      </c>
      <c r="C23" s="11" t="s">
        <v>36</v>
      </c>
      <c r="D23" s="11" t="s">
        <v>37</v>
      </c>
      <c r="E23" s="112">
        <v>100</v>
      </c>
      <c r="F23" s="17"/>
    </row>
    <row r="24" spans="1:6" ht="23.25" customHeight="1" x14ac:dyDescent="0.25">
      <c r="A24" s="6">
        <v>14</v>
      </c>
      <c r="B24" s="11" t="s">
        <v>39</v>
      </c>
      <c r="C24" s="11" t="s">
        <v>40</v>
      </c>
      <c r="D24" s="11" t="s">
        <v>38</v>
      </c>
      <c r="E24" s="112">
        <v>100</v>
      </c>
      <c r="F24" s="17"/>
    </row>
    <row r="25" spans="1:6" ht="23.25" customHeight="1" x14ac:dyDescent="0.25">
      <c r="A25" s="6">
        <v>15</v>
      </c>
      <c r="B25" s="11" t="s">
        <v>43</v>
      </c>
      <c r="C25" s="11" t="s">
        <v>41</v>
      </c>
      <c r="D25" s="11" t="s">
        <v>42</v>
      </c>
      <c r="E25" s="112">
        <v>100</v>
      </c>
      <c r="F25" s="17"/>
    </row>
    <row r="26" spans="1:6" ht="23.25" customHeight="1" x14ac:dyDescent="0.25">
      <c r="A26" s="6"/>
      <c r="B26" s="83" t="s">
        <v>44</v>
      </c>
      <c r="C26" s="86" t="s">
        <v>236</v>
      </c>
      <c r="D26" s="87"/>
      <c r="E26" s="112">
        <f>SUM(E27:E28)</f>
        <v>200</v>
      </c>
      <c r="F26" s="17"/>
    </row>
    <row r="27" spans="1:6" ht="23.25" customHeight="1" x14ac:dyDescent="0.25">
      <c r="A27" s="6">
        <v>16</v>
      </c>
      <c r="B27" s="84"/>
      <c r="C27" s="11" t="s">
        <v>45</v>
      </c>
      <c r="D27" s="11" t="s">
        <v>47</v>
      </c>
      <c r="E27" s="7">
        <v>100</v>
      </c>
      <c r="F27" s="17"/>
    </row>
    <row r="28" spans="1:6" ht="23.25" customHeight="1" x14ac:dyDescent="0.25">
      <c r="A28" s="6">
        <v>17</v>
      </c>
      <c r="B28" s="85"/>
      <c r="C28" s="11" t="s">
        <v>46</v>
      </c>
      <c r="D28" s="11" t="s">
        <v>48</v>
      </c>
      <c r="E28" s="7">
        <v>100</v>
      </c>
      <c r="F28" s="17"/>
    </row>
    <row r="29" spans="1:6" ht="23.25" customHeight="1" x14ac:dyDescent="0.25">
      <c r="A29" s="6"/>
      <c r="B29" s="83" t="s">
        <v>49</v>
      </c>
      <c r="C29" s="86" t="s">
        <v>236</v>
      </c>
      <c r="D29" s="87"/>
      <c r="E29" s="112">
        <f>SUM(E30:E31)</f>
        <v>200</v>
      </c>
      <c r="F29" s="17"/>
    </row>
    <row r="30" spans="1:6" ht="23.25" customHeight="1" x14ac:dyDescent="0.25">
      <c r="A30" s="6">
        <v>18</v>
      </c>
      <c r="B30" s="84"/>
      <c r="C30" s="11" t="s">
        <v>50</v>
      </c>
      <c r="D30" s="11" t="s">
        <v>52</v>
      </c>
      <c r="E30" s="7">
        <v>100</v>
      </c>
    </row>
    <row r="31" spans="1:6" ht="23.25" customHeight="1" x14ac:dyDescent="0.25">
      <c r="A31" s="6">
        <v>19</v>
      </c>
      <c r="B31" s="85"/>
      <c r="C31" s="11" t="s">
        <v>51</v>
      </c>
      <c r="D31" s="11" t="s">
        <v>53</v>
      </c>
      <c r="E31" s="7">
        <v>100</v>
      </c>
    </row>
    <row r="32" spans="1:6" ht="23.25" customHeight="1" x14ac:dyDescent="0.25">
      <c r="A32" s="6">
        <v>20</v>
      </c>
      <c r="B32" s="11" t="s">
        <v>54</v>
      </c>
      <c r="C32" s="11" t="s">
        <v>56</v>
      </c>
      <c r="D32" s="11" t="s">
        <v>58</v>
      </c>
      <c r="E32" s="112">
        <v>100</v>
      </c>
    </row>
    <row r="33" spans="1:6" ht="23.25" customHeight="1" x14ac:dyDescent="0.25">
      <c r="A33" s="6">
        <v>21</v>
      </c>
      <c r="B33" s="11" t="s">
        <v>55</v>
      </c>
      <c r="C33" s="11" t="s">
        <v>57</v>
      </c>
      <c r="D33" s="11" t="s">
        <v>79</v>
      </c>
      <c r="E33" s="112">
        <v>100</v>
      </c>
    </row>
    <row r="34" spans="1:6" ht="23.25" customHeight="1" x14ac:dyDescent="0.25">
      <c r="A34" s="6"/>
      <c r="B34" s="83" t="s">
        <v>59</v>
      </c>
      <c r="C34" s="86" t="s">
        <v>236</v>
      </c>
      <c r="D34" s="87"/>
      <c r="E34" s="112">
        <f>SUM(E35:E36)</f>
        <v>200</v>
      </c>
    </row>
    <row r="35" spans="1:6" ht="23.25" customHeight="1" x14ac:dyDescent="0.25">
      <c r="A35" s="6">
        <v>22</v>
      </c>
      <c r="B35" s="84"/>
      <c r="C35" s="11" t="s">
        <v>81</v>
      </c>
      <c r="D35" s="11" t="s">
        <v>80</v>
      </c>
      <c r="E35" s="7">
        <v>100</v>
      </c>
    </row>
    <row r="36" spans="1:6" ht="23.25" customHeight="1" x14ac:dyDescent="0.25">
      <c r="A36" s="6">
        <v>23</v>
      </c>
      <c r="B36" s="85"/>
      <c r="C36" s="11" t="s">
        <v>60</v>
      </c>
      <c r="D36" s="11" t="s">
        <v>61</v>
      </c>
      <c r="E36" s="7">
        <v>100</v>
      </c>
    </row>
    <row r="37" spans="1:6" ht="23.25" customHeight="1" x14ac:dyDescent="0.25">
      <c r="A37" s="6">
        <v>24</v>
      </c>
      <c r="B37" s="12" t="s">
        <v>84</v>
      </c>
      <c r="C37" s="11" t="s">
        <v>83</v>
      </c>
      <c r="D37" s="11" t="s">
        <v>82</v>
      </c>
      <c r="E37" s="112">
        <v>100</v>
      </c>
    </row>
    <row r="38" spans="1:6" ht="23.25" customHeight="1" x14ac:dyDescent="0.25">
      <c r="A38" s="6">
        <v>25</v>
      </c>
      <c r="B38" s="11" t="s">
        <v>65</v>
      </c>
      <c r="C38" s="11" t="s">
        <v>62</v>
      </c>
      <c r="D38" s="11" t="s">
        <v>78</v>
      </c>
      <c r="E38" s="112">
        <v>100</v>
      </c>
    </row>
    <row r="39" spans="1:6" ht="23.25" customHeight="1" x14ac:dyDescent="0.25">
      <c r="A39" s="6">
        <v>26</v>
      </c>
      <c r="B39" s="11" t="s">
        <v>66</v>
      </c>
      <c r="C39" s="11" t="s">
        <v>71</v>
      </c>
      <c r="D39" s="11" t="s">
        <v>77</v>
      </c>
      <c r="E39" s="112">
        <v>100</v>
      </c>
    </row>
    <row r="40" spans="1:6" ht="23.25" customHeight="1" x14ac:dyDescent="0.25">
      <c r="A40" s="6">
        <v>27</v>
      </c>
      <c r="B40" s="11" t="s">
        <v>67</v>
      </c>
      <c r="C40" s="11" t="s">
        <v>70</v>
      </c>
      <c r="D40" s="11" t="s">
        <v>63</v>
      </c>
      <c r="E40" s="112">
        <v>100</v>
      </c>
    </row>
    <row r="41" spans="1:6" ht="23.25" customHeight="1" x14ac:dyDescent="0.25">
      <c r="A41" s="6">
        <v>28</v>
      </c>
      <c r="B41" s="11" t="s">
        <v>68</v>
      </c>
      <c r="C41" s="11" t="s">
        <v>72</v>
      </c>
      <c r="D41" s="11" t="s">
        <v>76</v>
      </c>
      <c r="E41" s="112">
        <v>100</v>
      </c>
      <c r="F41" s="17"/>
    </row>
    <row r="42" spans="1:6" ht="23.25" customHeight="1" x14ac:dyDescent="0.25">
      <c r="A42" s="6"/>
      <c r="B42" s="83" t="s">
        <v>69</v>
      </c>
      <c r="C42" s="88" t="s">
        <v>236</v>
      </c>
      <c r="D42" s="88"/>
      <c r="E42" s="112">
        <f>SUM(E43:E44)</f>
        <v>200</v>
      </c>
      <c r="F42" s="17"/>
    </row>
    <row r="43" spans="1:6" ht="23.25" customHeight="1" x14ac:dyDescent="0.25">
      <c r="A43" s="6">
        <v>29</v>
      </c>
      <c r="B43" s="84"/>
      <c r="C43" s="11" t="s">
        <v>73</v>
      </c>
      <c r="D43" s="11" t="s">
        <v>75</v>
      </c>
      <c r="E43" s="7">
        <v>100</v>
      </c>
      <c r="F43" s="17"/>
    </row>
    <row r="44" spans="1:6" ht="23.25" customHeight="1" x14ac:dyDescent="0.25">
      <c r="A44" s="6">
        <v>30</v>
      </c>
      <c r="B44" s="85"/>
      <c r="C44" s="11" t="s">
        <v>74</v>
      </c>
      <c r="D44" s="11" t="s">
        <v>64</v>
      </c>
      <c r="E44" s="7">
        <v>100</v>
      </c>
      <c r="F44" s="17"/>
    </row>
  </sheetData>
  <mergeCells count="22">
    <mergeCell ref="A1:E1"/>
    <mergeCell ref="A2:E2"/>
    <mergeCell ref="D3:E3"/>
    <mergeCell ref="A5:D5"/>
    <mergeCell ref="B6:B9"/>
    <mergeCell ref="C6:D6"/>
    <mergeCell ref="C10:D10"/>
    <mergeCell ref="B14:B16"/>
    <mergeCell ref="C14:D14"/>
    <mergeCell ref="B17:B19"/>
    <mergeCell ref="C17:D17"/>
    <mergeCell ref="B10:B12"/>
    <mergeCell ref="B34:B36"/>
    <mergeCell ref="C34:D34"/>
    <mergeCell ref="B42:B44"/>
    <mergeCell ref="C42:D42"/>
    <mergeCell ref="C20:D20"/>
    <mergeCell ref="B26:B28"/>
    <mergeCell ref="C26:D26"/>
    <mergeCell ref="B29:B31"/>
    <mergeCell ref="C29:D29"/>
    <mergeCell ref="B20:B21"/>
  </mergeCells>
  <phoneticPr fontId="3" type="noConversion"/>
  <printOptions horizontalCentered="1"/>
  <pageMargins left="0.70866141732283472" right="0.70866141732283472" top="0.74803149606299213" bottom="0.74803149606299213" header="0.31496062992125984" footer="0.31496062992125984"/>
  <pageSetup paperSize="9" fitToWidth="0" fitToHeight="0" orientation="landscape" r:id="rId1"/>
  <colBreaks count="1" manualBreakCount="1">
    <brk id="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5"/>
  <sheetViews>
    <sheetView view="pageBreakPreview" topLeftCell="A6" zoomScale="85" zoomScaleNormal="100" zoomScaleSheetLayoutView="85" workbookViewId="0">
      <selection activeCell="D6" sqref="D6"/>
    </sheetView>
  </sheetViews>
  <sheetFormatPr defaultColWidth="9" defaultRowHeight="15" x14ac:dyDescent="0.25"/>
  <cols>
    <col min="1" max="1" width="9" style="2" customWidth="1"/>
    <col min="2" max="2" width="11.625" style="2" customWidth="1"/>
    <col min="3" max="3" width="57.125" style="2" customWidth="1"/>
    <col min="4" max="4" width="15" style="2" customWidth="1"/>
    <col min="5" max="16384" width="9" style="2"/>
  </cols>
  <sheetData>
    <row r="1" spans="1:7" x14ac:dyDescent="0.25">
      <c r="A1" s="76" t="s">
        <v>245</v>
      </c>
      <c r="B1" s="76"/>
      <c r="C1" s="76"/>
      <c r="D1" s="76"/>
    </row>
    <row r="2" spans="1:7" ht="55.5" customHeight="1" x14ac:dyDescent="0.25">
      <c r="A2" s="77" t="s">
        <v>159</v>
      </c>
      <c r="B2" s="77"/>
      <c r="C2" s="77"/>
      <c r="D2" s="78"/>
    </row>
    <row r="3" spans="1:7" ht="22.5" customHeight="1" thickBot="1" x14ac:dyDescent="0.3">
      <c r="A3" s="3"/>
      <c r="B3" s="3"/>
      <c r="D3" s="14"/>
    </row>
    <row r="4" spans="1:7" ht="30.75" customHeight="1" thickTop="1" x14ac:dyDescent="0.25">
      <c r="A4" s="4" t="s">
        <v>1</v>
      </c>
      <c r="B4" s="16" t="s">
        <v>90</v>
      </c>
      <c r="C4" s="9" t="s">
        <v>91</v>
      </c>
      <c r="D4" s="10" t="s">
        <v>92</v>
      </c>
      <c r="E4" s="17"/>
    </row>
    <row r="5" spans="1:7" ht="24" customHeight="1" x14ac:dyDescent="0.25">
      <c r="A5" s="80" t="s">
        <v>93</v>
      </c>
      <c r="B5" s="80"/>
      <c r="C5" s="82"/>
      <c r="D5" s="1">
        <f>SUM(D6,D15,D18:D19,D22,D28:D29,D32,D36:D46,D49:D54)</f>
        <v>1470</v>
      </c>
      <c r="E5" s="17"/>
    </row>
    <row r="6" spans="1:7" ht="24" customHeight="1" x14ac:dyDescent="0.25">
      <c r="A6" s="28"/>
      <c r="B6" s="95" t="s">
        <v>94</v>
      </c>
      <c r="C6" s="55" t="s">
        <v>235</v>
      </c>
      <c r="D6" s="1">
        <f>SUM(D7:D14)</f>
        <v>380</v>
      </c>
      <c r="E6" s="17"/>
    </row>
    <row r="7" spans="1:7" ht="30" customHeight="1" x14ac:dyDescent="0.25">
      <c r="A7" s="6">
        <v>1</v>
      </c>
      <c r="B7" s="96"/>
      <c r="C7" s="11" t="s">
        <v>95</v>
      </c>
      <c r="D7" s="7">
        <v>30</v>
      </c>
      <c r="E7" s="17"/>
    </row>
    <row r="8" spans="1:7" ht="30" customHeight="1" x14ac:dyDescent="0.25">
      <c r="A8" s="6">
        <v>2</v>
      </c>
      <c r="B8" s="96"/>
      <c r="C8" s="11" t="s">
        <v>96</v>
      </c>
      <c r="D8" s="7">
        <v>30</v>
      </c>
      <c r="E8" s="17"/>
    </row>
    <row r="9" spans="1:7" ht="30" customHeight="1" x14ac:dyDescent="0.25">
      <c r="A9" s="6">
        <v>3</v>
      </c>
      <c r="B9" s="96"/>
      <c r="C9" s="11" t="s">
        <v>97</v>
      </c>
      <c r="D9" s="7">
        <v>30</v>
      </c>
      <c r="E9" s="17"/>
    </row>
    <row r="10" spans="1:7" ht="30" customHeight="1" x14ac:dyDescent="0.25">
      <c r="A10" s="6">
        <v>4</v>
      </c>
      <c r="B10" s="96"/>
      <c r="C10" s="11" t="s">
        <v>98</v>
      </c>
      <c r="D10" s="7">
        <v>30</v>
      </c>
      <c r="E10" s="17"/>
      <c r="G10" s="15"/>
    </row>
    <row r="11" spans="1:7" ht="30" customHeight="1" x14ac:dyDescent="0.25">
      <c r="A11" s="6">
        <v>5</v>
      </c>
      <c r="B11" s="96"/>
      <c r="C11" s="11" t="s">
        <v>99</v>
      </c>
      <c r="D11" s="7">
        <v>30</v>
      </c>
      <c r="E11" s="17"/>
    </row>
    <row r="12" spans="1:7" ht="30" customHeight="1" x14ac:dyDescent="0.25">
      <c r="A12" s="6">
        <v>6</v>
      </c>
      <c r="B12" s="96"/>
      <c r="C12" s="11" t="s">
        <v>100</v>
      </c>
      <c r="D12" s="7">
        <v>30</v>
      </c>
      <c r="E12" s="17"/>
    </row>
    <row r="13" spans="1:7" ht="30" customHeight="1" x14ac:dyDescent="0.25">
      <c r="A13" s="6">
        <v>7</v>
      </c>
      <c r="B13" s="96"/>
      <c r="C13" s="11" t="s">
        <v>101</v>
      </c>
      <c r="D13" s="7">
        <v>100</v>
      </c>
      <c r="E13" s="17"/>
    </row>
    <row r="14" spans="1:7" ht="30" customHeight="1" x14ac:dyDescent="0.25">
      <c r="A14" s="6">
        <v>8</v>
      </c>
      <c r="B14" s="97"/>
      <c r="C14" s="11" t="s">
        <v>102</v>
      </c>
      <c r="D14" s="7">
        <v>100</v>
      </c>
      <c r="E14" s="17"/>
    </row>
    <row r="15" spans="1:7" ht="30" customHeight="1" x14ac:dyDescent="0.25">
      <c r="A15" s="6"/>
      <c r="B15" s="95" t="s">
        <v>103</v>
      </c>
      <c r="C15" s="56" t="s">
        <v>235</v>
      </c>
      <c r="D15" s="112">
        <f>SUM(D16:D17)</f>
        <v>60</v>
      </c>
      <c r="E15" s="17"/>
    </row>
    <row r="16" spans="1:7" ht="30" customHeight="1" x14ac:dyDescent="0.25">
      <c r="A16" s="6">
        <v>9</v>
      </c>
      <c r="B16" s="96"/>
      <c r="C16" s="11" t="s">
        <v>104</v>
      </c>
      <c r="D16" s="7">
        <v>30</v>
      </c>
      <c r="E16" s="17"/>
    </row>
    <row r="17" spans="1:5" ht="30" customHeight="1" x14ac:dyDescent="0.25">
      <c r="A17" s="6">
        <v>10</v>
      </c>
      <c r="B17" s="97"/>
      <c r="C17" s="11" t="s">
        <v>105</v>
      </c>
      <c r="D17" s="7">
        <v>30</v>
      </c>
      <c r="E17" s="17"/>
    </row>
    <row r="18" spans="1:5" ht="30" customHeight="1" x14ac:dyDescent="0.25">
      <c r="A18" s="6">
        <v>11</v>
      </c>
      <c r="B18" s="18" t="s">
        <v>106</v>
      </c>
      <c r="C18" s="11" t="s">
        <v>107</v>
      </c>
      <c r="D18" s="112">
        <v>30</v>
      </c>
      <c r="E18" s="17"/>
    </row>
    <row r="19" spans="1:5" ht="30" customHeight="1" x14ac:dyDescent="0.25">
      <c r="A19" s="6"/>
      <c r="B19" s="95" t="s">
        <v>108</v>
      </c>
      <c r="C19" s="56" t="s">
        <v>207</v>
      </c>
      <c r="D19" s="112">
        <f>SUM(D20:D21)</f>
        <v>60</v>
      </c>
      <c r="E19" s="17"/>
    </row>
    <row r="20" spans="1:5" ht="30" customHeight="1" x14ac:dyDescent="0.25">
      <c r="A20" s="6">
        <v>12</v>
      </c>
      <c r="B20" s="96"/>
      <c r="C20" s="11" t="s">
        <v>109</v>
      </c>
      <c r="D20" s="7">
        <v>30</v>
      </c>
      <c r="E20" s="17"/>
    </row>
    <row r="21" spans="1:5" ht="30" customHeight="1" x14ac:dyDescent="0.25">
      <c r="A21" s="6">
        <v>13</v>
      </c>
      <c r="B21" s="97"/>
      <c r="C21" s="11" t="s">
        <v>110</v>
      </c>
      <c r="D21" s="7">
        <v>30</v>
      </c>
      <c r="E21" s="17"/>
    </row>
    <row r="22" spans="1:5" ht="30" customHeight="1" x14ac:dyDescent="0.25">
      <c r="A22" s="6"/>
      <c r="B22" s="95" t="s">
        <v>111</v>
      </c>
      <c r="C22" s="56" t="s">
        <v>235</v>
      </c>
      <c r="D22" s="112">
        <f>SUM(D23:D27)</f>
        <v>220</v>
      </c>
      <c r="E22" s="17"/>
    </row>
    <row r="23" spans="1:5" ht="30" customHeight="1" x14ac:dyDescent="0.25">
      <c r="A23" s="6">
        <v>14</v>
      </c>
      <c r="B23" s="96"/>
      <c r="C23" s="11" t="s">
        <v>112</v>
      </c>
      <c r="D23" s="7">
        <v>30</v>
      </c>
      <c r="E23" s="17"/>
    </row>
    <row r="24" spans="1:5" ht="30" customHeight="1" x14ac:dyDescent="0.25">
      <c r="A24" s="6">
        <v>15</v>
      </c>
      <c r="B24" s="96"/>
      <c r="C24" s="11" t="s">
        <v>113</v>
      </c>
      <c r="D24" s="7">
        <v>30</v>
      </c>
      <c r="E24" s="17"/>
    </row>
    <row r="25" spans="1:5" ht="30" customHeight="1" x14ac:dyDescent="0.25">
      <c r="A25" s="6">
        <v>16</v>
      </c>
      <c r="B25" s="96"/>
      <c r="C25" s="11" t="s">
        <v>114</v>
      </c>
      <c r="D25" s="7">
        <v>30</v>
      </c>
      <c r="E25" s="17"/>
    </row>
    <row r="26" spans="1:5" ht="30" customHeight="1" x14ac:dyDescent="0.25">
      <c r="A26" s="6">
        <v>17</v>
      </c>
      <c r="B26" s="96"/>
      <c r="C26" s="11" t="s">
        <v>115</v>
      </c>
      <c r="D26" s="7">
        <v>30</v>
      </c>
      <c r="E26" s="17"/>
    </row>
    <row r="27" spans="1:5" ht="30" customHeight="1" x14ac:dyDescent="0.25">
      <c r="A27" s="6">
        <v>18</v>
      </c>
      <c r="B27" s="97"/>
      <c r="C27" s="11" t="s">
        <v>116</v>
      </c>
      <c r="D27" s="7">
        <v>100</v>
      </c>
      <c r="E27" s="17"/>
    </row>
    <row r="28" spans="1:5" ht="30" customHeight="1" x14ac:dyDescent="0.25">
      <c r="A28" s="6">
        <v>19</v>
      </c>
      <c r="B28" s="18" t="s">
        <v>117</v>
      </c>
      <c r="C28" s="11" t="s">
        <v>118</v>
      </c>
      <c r="D28" s="112">
        <v>30</v>
      </c>
      <c r="E28" s="17"/>
    </row>
    <row r="29" spans="1:5" ht="30" customHeight="1" x14ac:dyDescent="0.25">
      <c r="A29" s="6"/>
      <c r="B29" s="98" t="s">
        <v>119</v>
      </c>
      <c r="C29" s="56" t="s">
        <v>235</v>
      </c>
      <c r="D29" s="112">
        <f>SUM(D30:D31)</f>
        <v>60</v>
      </c>
      <c r="E29" s="17"/>
    </row>
    <row r="30" spans="1:5" ht="30" customHeight="1" x14ac:dyDescent="0.25">
      <c r="A30" s="6">
        <v>20</v>
      </c>
      <c r="B30" s="98"/>
      <c r="C30" s="11" t="s">
        <v>120</v>
      </c>
      <c r="D30" s="7">
        <v>30</v>
      </c>
      <c r="E30" s="17"/>
    </row>
    <row r="31" spans="1:5" ht="30" customHeight="1" x14ac:dyDescent="0.25">
      <c r="A31" s="6">
        <v>21</v>
      </c>
      <c r="B31" s="18" t="s">
        <v>250</v>
      </c>
      <c r="C31" s="11" t="s">
        <v>121</v>
      </c>
      <c r="D31" s="7">
        <v>30</v>
      </c>
      <c r="E31" s="17"/>
    </row>
    <row r="32" spans="1:5" ht="30" customHeight="1" x14ac:dyDescent="0.25">
      <c r="A32" s="6"/>
      <c r="B32" s="95" t="s">
        <v>122</v>
      </c>
      <c r="C32" s="56" t="s">
        <v>235</v>
      </c>
      <c r="D32" s="112">
        <f>SUM(D33:D35)</f>
        <v>90</v>
      </c>
      <c r="E32" s="17"/>
    </row>
    <row r="33" spans="1:7" ht="30" customHeight="1" x14ac:dyDescent="0.25">
      <c r="A33" s="6">
        <v>22</v>
      </c>
      <c r="B33" s="96"/>
      <c r="C33" s="11" t="s">
        <v>123</v>
      </c>
      <c r="D33" s="7">
        <v>30</v>
      </c>
      <c r="E33" s="17"/>
    </row>
    <row r="34" spans="1:7" ht="30" customHeight="1" x14ac:dyDescent="0.25">
      <c r="A34" s="6">
        <v>23</v>
      </c>
      <c r="B34" s="96"/>
      <c r="C34" s="11" t="s">
        <v>124</v>
      </c>
      <c r="D34" s="7">
        <v>30</v>
      </c>
      <c r="E34" s="17"/>
    </row>
    <row r="35" spans="1:7" ht="30" customHeight="1" x14ac:dyDescent="0.25">
      <c r="A35" s="6">
        <v>24</v>
      </c>
      <c r="B35" s="97"/>
      <c r="C35" s="11" t="s">
        <v>125</v>
      </c>
      <c r="D35" s="7">
        <v>30</v>
      </c>
      <c r="E35" s="17"/>
    </row>
    <row r="36" spans="1:7" ht="30" customHeight="1" x14ac:dyDescent="0.25">
      <c r="A36" s="6">
        <v>25</v>
      </c>
      <c r="B36" s="18" t="s">
        <v>126</v>
      </c>
      <c r="C36" s="11" t="s">
        <v>127</v>
      </c>
      <c r="D36" s="112">
        <v>30</v>
      </c>
      <c r="E36" s="17"/>
    </row>
    <row r="37" spans="1:7" ht="30" customHeight="1" x14ac:dyDescent="0.25">
      <c r="A37" s="6">
        <v>26</v>
      </c>
      <c r="B37" s="18" t="s">
        <v>128</v>
      </c>
      <c r="C37" s="11" t="s">
        <v>129</v>
      </c>
      <c r="D37" s="112">
        <v>30</v>
      </c>
      <c r="E37" s="17"/>
    </row>
    <row r="38" spans="1:7" ht="30" customHeight="1" x14ac:dyDescent="0.25">
      <c r="A38" s="6">
        <v>27</v>
      </c>
      <c r="B38" s="18" t="s">
        <v>130</v>
      </c>
      <c r="C38" s="11" t="s">
        <v>131</v>
      </c>
      <c r="D38" s="112">
        <v>30</v>
      </c>
      <c r="E38" s="17"/>
    </row>
    <row r="39" spans="1:7" ht="30" customHeight="1" x14ac:dyDescent="0.25">
      <c r="A39" s="6">
        <v>28</v>
      </c>
      <c r="B39" s="18" t="s">
        <v>88</v>
      </c>
      <c r="C39" s="11" t="s">
        <v>132</v>
      </c>
      <c r="D39" s="112">
        <v>30</v>
      </c>
      <c r="E39" s="17"/>
    </row>
    <row r="40" spans="1:7" ht="30" customHeight="1" x14ac:dyDescent="0.25">
      <c r="A40" s="6">
        <v>29</v>
      </c>
      <c r="B40" s="18" t="s">
        <v>133</v>
      </c>
      <c r="C40" s="11" t="s">
        <v>134</v>
      </c>
      <c r="D40" s="112">
        <v>30</v>
      </c>
      <c r="E40" s="17"/>
    </row>
    <row r="41" spans="1:7" ht="30" customHeight="1" x14ac:dyDescent="0.25">
      <c r="A41" s="6">
        <v>30</v>
      </c>
      <c r="B41" s="18" t="s">
        <v>135</v>
      </c>
      <c r="C41" s="11" t="s">
        <v>136</v>
      </c>
      <c r="D41" s="112">
        <v>30</v>
      </c>
      <c r="E41" s="17"/>
    </row>
    <row r="42" spans="1:7" ht="30" customHeight="1" x14ac:dyDescent="0.25">
      <c r="A42" s="6">
        <v>31</v>
      </c>
      <c r="B42" s="18" t="s">
        <v>137</v>
      </c>
      <c r="C42" s="11" t="s">
        <v>138</v>
      </c>
      <c r="D42" s="112">
        <v>30</v>
      </c>
      <c r="E42" s="17"/>
    </row>
    <row r="43" spans="1:7" ht="30" customHeight="1" x14ac:dyDescent="0.25">
      <c r="A43" s="6">
        <v>32</v>
      </c>
      <c r="B43" s="18" t="s">
        <v>139</v>
      </c>
      <c r="C43" s="11" t="s">
        <v>140</v>
      </c>
      <c r="D43" s="112">
        <v>30</v>
      </c>
      <c r="E43" s="17"/>
    </row>
    <row r="44" spans="1:7" ht="30" customHeight="1" x14ac:dyDescent="0.25">
      <c r="A44" s="6">
        <v>33</v>
      </c>
      <c r="B44" s="18" t="s">
        <v>141</v>
      </c>
      <c r="C44" s="11" t="s">
        <v>142</v>
      </c>
      <c r="D44" s="112">
        <v>30</v>
      </c>
      <c r="E44" s="17"/>
    </row>
    <row r="45" spans="1:7" ht="30" customHeight="1" x14ac:dyDescent="0.25">
      <c r="A45" s="6">
        <v>34</v>
      </c>
      <c r="B45" s="18" t="s">
        <v>143</v>
      </c>
      <c r="C45" s="11" t="s">
        <v>144</v>
      </c>
      <c r="D45" s="112">
        <v>30</v>
      </c>
      <c r="E45" s="17"/>
    </row>
    <row r="46" spans="1:7" ht="30" customHeight="1" x14ac:dyDescent="0.25">
      <c r="A46" s="6"/>
      <c r="B46" s="95" t="s">
        <v>145</v>
      </c>
      <c r="C46" s="56" t="s">
        <v>235</v>
      </c>
      <c r="D46" s="112">
        <f>SUM(D47:D48)</f>
        <v>60</v>
      </c>
      <c r="E46" s="17"/>
    </row>
    <row r="47" spans="1:7" ht="30" customHeight="1" thickBot="1" x14ac:dyDescent="0.3">
      <c r="A47" s="6">
        <v>35</v>
      </c>
      <c r="B47" s="96"/>
      <c r="C47" s="11" t="s">
        <v>146</v>
      </c>
      <c r="D47" s="7">
        <v>30</v>
      </c>
      <c r="E47" s="17"/>
      <c r="G47" s="13"/>
    </row>
    <row r="48" spans="1:7" ht="30" customHeight="1" thickTop="1" x14ac:dyDescent="0.25">
      <c r="A48" s="6">
        <v>36</v>
      </c>
      <c r="B48" s="97"/>
      <c r="C48" s="11" t="s">
        <v>147</v>
      </c>
      <c r="D48" s="7">
        <v>30</v>
      </c>
      <c r="E48" s="17"/>
    </row>
    <row r="49" spans="1:5" ht="30" customHeight="1" x14ac:dyDescent="0.25">
      <c r="A49" s="6">
        <v>37</v>
      </c>
      <c r="B49" s="18" t="s">
        <v>148</v>
      </c>
      <c r="C49" s="11" t="s">
        <v>149</v>
      </c>
      <c r="D49" s="112">
        <v>30</v>
      </c>
      <c r="E49" s="17"/>
    </row>
    <row r="50" spans="1:5" ht="30" customHeight="1" x14ac:dyDescent="0.25">
      <c r="A50" s="6">
        <v>38</v>
      </c>
      <c r="B50" s="18" t="s">
        <v>150</v>
      </c>
      <c r="C50" s="11" t="s">
        <v>151</v>
      </c>
      <c r="D50" s="112">
        <v>30</v>
      </c>
      <c r="E50" s="17"/>
    </row>
    <row r="51" spans="1:5" ht="30" customHeight="1" x14ac:dyDescent="0.25">
      <c r="A51" s="6">
        <v>39</v>
      </c>
      <c r="B51" s="18" t="s">
        <v>152</v>
      </c>
      <c r="C51" s="11" t="s">
        <v>153</v>
      </c>
      <c r="D51" s="112">
        <v>30</v>
      </c>
      <c r="E51" s="17"/>
    </row>
    <row r="52" spans="1:5" ht="30" customHeight="1" x14ac:dyDescent="0.25">
      <c r="A52" s="6">
        <v>40</v>
      </c>
      <c r="B52" s="18" t="s">
        <v>154</v>
      </c>
      <c r="C52" s="11" t="s">
        <v>155</v>
      </c>
      <c r="D52" s="112">
        <v>30</v>
      </c>
      <c r="E52" s="17"/>
    </row>
    <row r="53" spans="1:5" ht="30" customHeight="1" x14ac:dyDescent="0.25">
      <c r="A53" s="6">
        <v>41</v>
      </c>
      <c r="B53" s="18" t="s">
        <v>156</v>
      </c>
      <c r="C53" s="11" t="s">
        <v>157</v>
      </c>
      <c r="D53" s="112">
        <v>30</v>
      </c>
      <c r="E53" s="17"/>
    </row>
    <row r="54" spans="1:5" ht="30" customHeight="1" thickBot="1" x14ac:dyDescent="0.3">
      <c r="A54" s="8">
        <v>42</v>
      </c>
      <c r="B54" s="19" t="s">
        <v>89</v>
      </c>
      <c r="C54" s="13" t="s">
        <v>158</v>
      </c>
      <c r="D54" s="113">
        <v>30</v>
      </c>
      <c r="E54" s="17"/>
    </row>
    <row r="55" spans="1:5" ht="15.75" thickTop="1" x14ac:dyDescent="0.25"/>
  </sheetData>
  <mergeCells count="10">
    <mergeCell ref="B22:B27"/>
    <mergeCell ref="B32:B35"/>
    <mergeCell ref="B46:B48"/>
    <mergeCell ref="A1:D1"/>
    <mergeCell ref="A2:D2"/>
    <mergeCell ref="A5:C5"/>
    <mergeCell ref="B6:B14"/>
    <mergeCell ref="B15:B17"/>
    <mergeCell ref="B19:B21"/>
    <mergeCell ref="B29:B30"/>
  </mergeCells>
  <phoneticPr fontId="3" type="noConversion"/>
  <pageMargins left="0.70866141732283472" right="0.70866141732283472" top="0.74803149606299213" bottom="0.74803149606299213" header="0.31496062992125984" footer="0.31496062992125984"/>
  <pageSetup paperSize="9" scale="9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3"/>
  <sheetViews>
    <sheetView tabSelected="1" view="pageBreakPreview" topLeftCell="A6" zoomScale="85" zoomScaleNormal="100" zoomScaleSheetLayoutView="85" workbookViewId="0">
      <selection activeCell="O13" sqref="O13"/>
    </sheetView>
  </sheetViews>
  <sheetFormatPr defaultColWidth="9" defaultRowHeight="15" x14ac:dyDescent="0.25"/>
  <cols>
    <col min="1" max="1" width="6.5" style="2" customWidth="1"/>
    <col min="2" max="2" width="10.375" style="2" customWidth="1"/>
    <col min="3" max="3" width="39.75" style="2" customWidth="1"/>
    <col min="4" max="7" width="6.5" style="2" customWidth="1"/>
    <col min="8" max="8" width="10.125" style="2" customWidth="1"/>
    <col min="9" max="9" width="0.25" style="2" customWidth="1"/>
    <col min="10" max="10" width="9" style="2" hidden="1" customWidth="1"/>
    <col min="11" max="16384" width="9" style="2"/>
  </cols>
  <sheetData>
    <row r="1" spans="1:8" x14ac:dyDescent="0.25">
      <c r="A1" s="2" t="s">
        <v>248</v>
      </c>
    </row>
    <row r="2" spans="1:8" ht="63" customHeight="1" x14ac:dyDescent="0.25">
      <c r="A2" s="99" t="s">
        <v>249</v>
      </c>
      <c r="B2" s="99"/>
      <c r="C2" s="99"/>
      <c r="D2" s="99"/>
      <c r="E2" s="99"/>
      <c r="F2" s="99"/>
      <c r="G2" s="99"/>
      <c r="H2" s="99"/>
    </row>
    <row r="3" spans="1:8" ht="21.95" customHeight="1" thickBot="1" x14ac:dyDescent="0.3">
      <c r="B3" s="100" t="s">
        <v>209</v>
      </c>
      <c r="C3" s="100"/>
      <c r="D3" s="100"/>
      <c r="E3" s="100"/>
      <c r="F3" s="100"/>
      <c r="G3" s="100"/>
      <c r="H3" s="100"/>
    </row>
    <row r="4" spans="1:8" s="40" customFormat="1" ht="42.75" customHeight="1" thickTop="1" x14ac:dyDescent="0.25">
      <c r="A4" s="37" t="s">
        <v>210</v>
      </c>
      <c r="B4" s="38" t="s">
        <v>211</v>
      </c>
      <c r="C4" s="38" t="s">
        <v>212</v>
      </c>
      <c r="D4" s="38" t="s">
        <v>213</v>
      </c>
      <c r="E4" s="38" t="s">
        <v>214</v>
      </c>
      <c r="F4" s="49" t="s">
        <v>226</v>
      </c>
      <c r="G4" s="38" t="s">
        <v>215</v>
      </c>
      <c r="H4" s="39" t="s">
        <v>216</v>
      </c>
    </row>
    <row r="5" spans="1:8" s="40" customFormat="1" ht="29.25" customHeight="1" x14ac:dyDescent="0.25">
      <c r="A5" s="101" t="s">
        <v>217</v>
      </c>
      <c r="B5" s="101"/>
      <c r="C5" s="102"/>
      <c r="D5" s="41">
        <f>SUM(D6,D12,D15,D18:D22)</f>
        <v>120</v>
      </c>
      <c r="E5" s="41">
        <f>SUM(E6,E12,E15,E18:E22)</f>
        <v>42</v>
      </c>
      <c r="F5" s="42">
        <f>SUM(F6,F12,F15,F18:F22)</f>
        <v>454.5</v>
      </c>
      <c r="G5" s="42">
        <f>SUM(G6,G12,G15,G18:G22)</f>
        <v>128</v>
      </c>
      <c r="H5" s="1">
        <f>SUM(H6,H12,H15,H18:H22)</f>
        <v>744.5</v>
      </c>
    </row>
    <row r="6" spans="1:8" s="40" customFormat="1" ht="37.5" customHeight="1" x14ac:dyDescent="0.25">
      <c r="A6" s="43"/>
      <c r="B6" s="103" t="s">
        <v>218</v>
      </c>
      <c r="C6" s="41" t="s">
        <v>219</v>
      </c>
      <c r="D6" s="41">
        <f>SUM(D7:D11)</f>
        <v>120</v>
      </c>
      <c r="E6" s="41">
        <f t="shared" ref="E6:H6" si="0">SUM(E7:E11)</f>
        <v>42</v>
      </c>
      <c r="F6" s="42">
        <f t="shared" si="0"/>
        <v>49.5</v>
      </c>
      <c r="G6" s="42">
        <f t="shared" si="0"/>
        <v>50</v>
      </c>
      <c r="H6" s="1">
        <f t="shared" si="0"/>
        <v>261.5</v>
      </c>
    </row>
    <row r="7" spans="1:8" s="40" customFormat="1" ht="32.25" customHeight="1" x14ac:dyDescent="0.25">
      <c r="A7" s="44">
        <v>1</v>
      </c>
      <c r="B7" s="104"/>
      <c r="C7" s="52" t="s">
        <v>228</v>
      </c>
      <c r="D7" s="45">
        <v>91</v>
      </c>
      <c r="E7" s="45"/>
      <c r="F7" s="45"/>
      <c r="G7" s="45"/>
      <c r="H7" s="23">
        <f>SUM(D7:G7)</f>
        <v>91</v>
      </c>
    </row>
    <row r="8" spans="1:8" s="40" customFormat="1" ht="32.25" customHeight="1" x14ac:dyDescent="0.25">
      <c r="A8" s="44">
        <v>2</v>
      </c>
      <c r="B8" s="104"/>
      <c r="C8" s="52" t="s">
        <v>246</v>
      </c>
      <c r="D8" s="45">
        <v>29</v>
      </c>
      <c r="E8" s="45"/>
      <c r="F8" s="45"/>
      <c r="G8" s="45"/>
      <c r="H8" s="23">
        <f t="shared" ref="H8:H11" si="1">SUM(D8:G8)</f>
        <v>29</v>
      </c>
    </row>
    <row r="9" spans="1:8" s="40" customFormat="1" ht="30.75" customHeight="1" x14ac:dyDescent="0.25">
      <c r="A9" s="44">
        <v>3</v>
      </c>
      <c r="B9" s="104"/>
      <c r="C9" s="52" t="s">
        <v>225</v>
      </c>
      <c r="D9" s="45"/>
      <c r="E9" s="45"/>
      <c r="F9" s="45">
        <v>49.5</v>
      </c>
      <c r="G9" s="45"/>
      <c r="H9" s="23">
        <f t="shared" si="1"/>
        <v>49.5</v>
      </c>
    </row>
    <row r="10" spans="1:8" s="40" customFormat="1" ht="39.75" customHeight="1" x14ac:dyDescent="0.25">
      <c r="A10" s="44">
        <v>4</v>
      </c>
      <c r="B10" s="104"/>
      <c r="C10" s="52" t="s">
        <v>239</v>
      </c>
      <c r="D10" s="45"/>
      <c r="E10" s="45">
        <v>42</v>
      </c>
      <c r="F10" s="45"/>
      <c r="G10" s="45"/>
      <c r="H10" s="23">
        <f t="shared" si="1"/>
        <v>42</v>
      </c>
    </row>
    <row r="11" spans="1:8" s="40" customFormat="1" ht="39.75" customHeight="1" x14ac:dyDescent="0.25">
      <c r="A11" s="44">
        <v>5</v>
      </c>
      <c r="B11" s="105"/>
      <c r="C11" s="52" t="s">
        <v>240</v>
      </c>
      <c r="D11" s="45"/>
      <c r="E11" s="45"/>
      <c r="F11" s="45"/>
      <c r="G11" s="45">
        <v>50</v>
      </c>
      <c r="H11" s="23">
        <f t="shared" si="1"/>
        <v>50</v>
      </c>
    </row>
    <row r="12" spans="1:8" s="40" customFormat="1" ht="36.75" customHeight="1" x14ac:dyDescent="0.25">
      <c r="A12" s="44"/>
      <c r="B12" s="103" t="s">
        <v>220</v>
      </c>
      <c r="C12" s="114" t="s">
        <v>247</v>
      </c>
      <c r="D12" s="45"/>
      <c r="E12" s="42"/>
      <c r="F12" s="42">
        <f t="shared" ref="E12:G12" si="2">SUM(F13:F14)</f>
        <v>90</v>
      </c>
      <c r="G12" s="42">
        <f t="shared" si="2"/>
        <v>30</v>
      </c>
      <c r="H12" s="1">
        <f>SUM(D12:G12)</f>
        <v>120</v>
      </c>
    </row>
    <row r="13" spans="1:8" s="40" customFormat="1" ht="41.25" customHeight="1" x14ac:dyDescent="0.25">
      <c r="A13" s="44">
        <v>6</v>
      </c>
      <c r="B13" s="104"/>
      <c r="C13" s="51" t="s">
        <v>227</v>
      </c>
      <c r="D13" s="45"/>
      <c r="E13" s="45"/>
      <c r="F13" s="45">
        <v>90</v>
      </c>
      <c r="G13" s="45"/>
      <c r="H13" s="23">
        <f>SUM(D13:G13)</f>
        <v>90</v>
      </c>
    </row>
    <row r="14" spans="1:8" s="40" customFormat="1" ht="69" customHeight="1" x14ac:dyDescent="0.25">
      <c r="A14" s="44">
        <v>7</v>
      </c>
      <c r="B14" s="105"/>
      <c r="C14" s="52" t="s">
        <v>230</v>
      </c>
      <c r="D14" s="45"/>
      <c r="E14" s="45"/>
      <c r="F14" s="45"/>
      <c r="G14" s="45">
        <v>30</v>
      </c>
      <c r="H14" s="23">
        <f>SUM(D14:G14)</f>
        <v>30</v>
      </c>
    </row>
    <row r="15" spans="1:8" s="40" customFormat="1" ht="33.75" customHeight="1" x14ac:dyDescent="0.25">
      <c r="A15" s="44"/>
      <c r="B15" s="103" t="s">
        <v>221</v>
      </c>
      <c r="C15" s="47" t="s">
        <v>208</v>
      </c>
      <c r="D15" s="42"/>
      <c r="E15" s="42"/>
      <c r="F15" s="42">
        <f t="shared" ref="E15:H15" si="3">SUM(F16:F17)</f>
        <v>315</v>
      </c>
      <c r="G15" s="42"/>
      <c r="H15" s="1">
        <f t="shared" si="3"/>
        <v>315</v>
      </c>
    </row>
    <row r="16" spans="1:8" s="40" customFormat="1" ht="39.75" customHeight="1" x14ac:dyDescent="0.25">
      <c r="A16" s="44">
        <v>8</v>
      </c>
      <c r="B16" s="104"/>
      <c r="C16" s="46" t="s">
        <v>225</v>
      </c>
      <c r="D16" s="45"/>
      <c r="E16" s="45"/>
      <c r="F16" s="45">
        <v>15</v>
      </c>
      <c r="G16" s="45"/>
      <c r="H16" s="23">
        <f>SUM(D16:G16)</f>
        <v>15</v>
      </c>
    </row>
    <row r="17" spans="1:9" s="40" customFormat="1" ht="57" customHeight="1" x14ac:dyDescent="0.25">
      <c r="A17" s="44">
        <v>9</v>
      </c>
      <c r="B17" s="104"/>
      <c r="C17" s="51" t="s">
        <v>231</v>
      </c>
      <c r="D17" s="45"/>
      <c r="E17" s="45"/>
      <c r="F17" s="45">
        <v>300</v>
      </c>
      <c r="G17" s="45"/>
      <c r="H17" s="23">
        <f t="shared" ref="H17:H22" si="4">SUM(D17:G17)</f>
        <v>300</v>
      </c>
      <c r="I17" s="50"/>
    </row>
    <row r="18" spans="1:9" s="40" customFormat="1" ht="45" customHeight="1" x14ac:dyDescent="0.25">
      <c r="A18" s="44">
        <v>10</v>
      </c>
      <c r="B18" s="58" t="s">
        <v>222</v>
      </c>
      <c r="C18" s="20" t="s">
        <v>241</v>
      </c>
      <c r="D18" s="45"/>
      <c r="E18" s="45"/>
      <c r="F18" s="45"/>
      <c r="G18" s="42">
        <v>4.5</v>
      </c>
      <c r="H18" s="1">
        <f t="shared" si="4"/>
        <v>4.5</v>
      </c>
    </row>
    <row r="19" spans="1:9" s="40" customFormat="1" ht="68.25" customHeight="1" x14ac:dyDescent="0.25">
      <c r="A19" s="44">
        <v>11</v>
      </c>
      <c r="B19" s="46" t="s">
        <v>111</v>
      </c>
      <c r="C19" s="20" t="s">
        <v>237</v>
      </c>
      <c r="D19" s="45"/>
      <c r="E19" s="45"/>
      <c r="F19" s="45"/>
      <c r="G19" s="42">
        <v>4.5</v>
      </c>
      <c r="H19" s="1">
        <f>SUM(D19:G19)</f>
        <v>4.5</v>
      </c>
    </row>
    <row r="20" spans="1:9" s="40" customFormat="1" ht="57.75" customHeight="1" x14ac:dyDescent="0.25">
      <c r="A20" s="44">
        <v>12</v>
      </c>
      <c r="B20" s="58" t="s">
        <v>223</v>
      </c>
      <c r="C20" s="46" t="s">
        <v>229</v>
      </c>
      <c r="D20" s="45"/>
      <c r="E20" s="45"/>
      <c r="F20" s="45"/>
      <c r="G20" s="42">
        <v>30</v>
      </c>
      <c r="H20" s="1">
        <f t="shared" si="4"/>
        <v>30</v>
      </c>
    </row>
    <row r="21" spans="1:9" s="40" customFormat="1" ht="46.5" customHeight="1" x14ac:dyDescent="0.25">
      <c r="A21" s="44">
        <v>13</v>
      </c>
      <c r="B21" s="59" t="s">
        <v>224</v>
      </c>
      <c r="C21" s="46" t="s">
        <v>241</v>
      </c>
      <c r="D21" s="45"/>
      <c r="E21" s="45"/>
      <c r="F21" s="45"/>
      <c r="G21" s="42">
        <v>4.5</v>
      </c>
      <c r="H21" s="1">
        <f t="shared" si="4"/>
        <v>4.5</v>
      </c>
    </row>
    <row r="22" spans="1:9" s="40" customFormat="1" ht="46.5" customHeight="1" thickBot="1" x14ac:dyDescent="0.3">
      <c r="A22" s="60">
        <v>14</v>
      </c>
      <c r="B22" s="61" t="s">
        <v>150</v>
      </c>
      <c r="C22" s="61" t="s">
        <v>238</v>
      </c>
      <c r="D22" s="48"/>
      <c r="E22" s="48"/>
      <c r="F22" s="48"/>
      <c r="G22" s="115">
        <v>4.5</v>
      </c>
      <c r="H22" s="111">
        <f t="shared" si="4"/>
        <v>4.5</v>
      </c>
    </row>
    <row r="23" spans="1:9" ht="15.75" thickTop="1" x14ac:dyDescent="0.25"/>
  </sheetData>
  <mergeCells count="6">
    <mergeCell ref="A2:H2"/>
    <mergeCell ref="B3:H3"/>
    <mergeCell ref="A5:C5"/>
    <mergeCell ref="B15:B17"/>
    <mergeCell ref="B12:B14"/>
    <mergeCell ref="B6:B11"/>
  </mergeCells>
  <phoneticPr fontId="3" type="noConversion"/>
  <pageMargins left="0.7" right="0.7" top="0.75" bottom="0.75" header="0.3" footer="0.3"/>
  <pageSetup paperSize="9" scale="8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5</vt:i4>
      </vt:variant>
      <vt:variant>
        <vt:lpstr>命名范围</vt:lpstr>
      </vt:variant>
      <vt:variant>
        <vt:i4>6</vt:i4>
      </vt:variant>
    </vt:vector>
  </HeadingPairs>
  <TitlesOfParts>
    <vt:vector size="11" baseType="lpstr">
      <vt:lpstr>繁荣艺术</vt:lpstr>
      <vt:lpstr>智慧文旅示范</vt:lpstr>
      <vt:lpstr>夜间文旅消费集聚区</vt:lpstr>
      <vt:lpstr>乡村旅游</vt:lpstr>
      <vt:lpstr>其他</vt:lpstr>
      <vt:lpstr>繁荣艺术!Print_Area</vt:lpstr>
      <vt:lpstr>乡村旅游!Print_Area</vt:lpstr>
      <vt:lpstr>繁荣艺术!Print_Titles</vt:lpstr>
      <vt:lpstr>乡村旅游!Print_Titles</vt:lpstr>
      <vt:lpstr>夜间文旅消费集聚区!Print_Titles</vt:lpstr>
      <vt:lpstr>智慧文旅示范!Print_Titles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刘茜 刘茜代(部门内部人)</cp:lastModifiedBy>
  <cp:lastPrinted>2020-12-10T01:30:44Z</cp:lastPrinted>
  <dcterms:created xsi:type="dcterms:W3CDTF">2015-06-05T18:19:00Z</dcterms:created>
  <dcterms:modified xsi:type="dcterms:W3CDTF">2020-12-10T01:40:57Z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2052-10.1.0.6235</vt:lpwstr>
  </property>
</Properties>
</file>