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-390" windowWidth="22770" windowHeight="12840" activeTab="2"/>
  </bookViews>
  <sheets>
    <sheet name="2021年旅游景区和乡村旅游类纾困资金汇总表" sheetId="18" r:id="rId1"/>
    <sheet name="旅游景区类" sheetId="22" r:id="rId2"/>
    <sheet name="乡村旅游类" sheetId="23" r:id="rId3"/>
  </sheets>
  <definedNames>
    <definedName name="_xlnm.Print_Titles" localSheetId="0">'2021年旅游景区和乡村旅游类纾困资金汇总表'!$2:$4</definedName>
    <definedName name="_xlnm.Print_Titles" localSheetId="1">旅游景区类!$2:$4</definedName>
    <definedName name="_xlnm.Print_Titles" localSheetId="2">乡村旅游类!$2:$4</definedName>
  </definedNames>
  <calcPr calcId="144525"/>
</workbook>
</file>

<file path=xl/calcChain.xml><?xml version="1.0" encoding="utf-8"?>
<calcChain xmlns="http://schemas.openxmlformats.org/spreadsheetml/2006/main">
  <c r="E5" i="23" l="1"/>
  <c r="E7" i="18" l="1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5" i="18" l="1"/>
  <c r="E15" i="22" l="1"/>
  <c r="E5" i="22" s="1"/>
  <c r="E56" i="22"/>
  <c r="E53" i="22"/>
  <c r="E48" i="22"/>
  <c r="E42" i="22"/>
  <c r="E36" i="22"/>
  <c r="E32" i="22"/>
  <c r="E28" i="22"/>
  <c r="E25" i="22"/>
  <c r="E19" i="22"/>
  <c r="E12" i="22"/>
  <c r="E6" i="22"/>
  <c r="E60" i="23"/>
  <c r="E55" i="23"/>
  <c r="E52" i="23"/>
  <c r="E48" i="23"/>
  <c r="E43" i="23"/>
  <c r="E34" i="23"/>
  <c r="E38" i="23"/>
  <c r="E28" i="23"/>
  <c r="E24" i="23"/>
  <c r="E20" i="23"/>
  <c r="E15" i="23"/>
  <c r="E6" i="23"/>
  <c r="E6" i="18" l="1"/>
  <c r="D5" i="18"/>
  <c r="C5" i="18"/>
</calcChain>
</file>

<file path=xl/sharedStrings.xml><?xml version="1.0" encoding="utf-8"?>
<sst xmlns="http://schemas.openxmlformats.org/spreadsheetml/2006/main" count="324" uniqueCount="277">
  <si>
    <t>地区</t>
    <phoneticPr fontId="1" type="noConversion"/>
  </si>
  <si>
    <t>合计资金</t>
    <phoneticPr fontId="1" type="noConversion"/>
  </si>
  <si>
    <t>合计</t>
    <phoneticPr fontId="1" type="noConversion"/>
  </si>
  <si>
    <t>常熟市</t>
    <phoneticPr fontId="1" type="noConversion"/>
  </si>
  <si>
    <t>序号</t>
    <phoneticPr fontId="1" type="noConversion"/>
  </si>
  <si>
    <t>南京市</t>
    <phoneticPr fontId="1" type="noConversion"/>
  </si>
  <si>
    <t>无锡市</t>
    <phoneticPr fontId="1" type="noConversion"/>
  </si>
  <si>
    <t>常州市</t>
    <phoneticPr fontId="1" type="noConversion"/>
  </si>
  <si>
    <t>苏州市</t>
    <phoneticPr fontId="1" type="noConversion"/>
  </si>
  <si>
    <t>泰州市</t>
    <phoneticPr fontId="1" type="noConversion"/>
  </si>
  <si>
    <t>单位：万元</t>
  </si>
  <si>
    <t>徐州市</t>
    <phoneticPr fontId="1" type="noConversion"/>
  </si>
  <si>
    <t>镇江市</t>
    <phoneticPr fontId="1" type="noConversion"/>
  </si>
  <si>
    <t>宜兴市</t>
    <phoneticPr fontId="1" type="noConversion"/>
  </si>
  <si>
    <t>徐州市</t>
    <phoneticPr fontId="1" type="noConversion"/>
  </si>
  <si>
    <t>昆山市</t>
    <phoneticPr fontId="1" type="noConversion"/>
  </si>
  <si>
    <t>张家港市</t>
    <phoneticPr fontId="1" type="noConversion"/>
  </si>
  <si>
    <t>太仓市</t>
    <phoneticPr fontId="1" type="noConversion"/>
  </si>
  <si>
    <t>南通市</t>
    <phoneticPr fontId="1" type="noConversion"/>
  </si>
  <si>
    <t>连云港市</t>
    <phoneticPr fontId="1" type="noConversion"/>
  </si>
  <si>
    <t>淮安市</t>
    <phoneticPr fontId="1" type="noConversion"/>
  </si>
  <si>
    <t>盐城市</t>
    <phoneticPr fontId="1" type="noConversion"/>
  </si>
  <si>
    <t>扬州市</t>
    <phoneticPr fontId="1" type="noConversion"/>
  </si>
  <si>
    <t>仪征市</t>
    <phoneticPr fontId="1" type="noConversion"/>
  </si>
  <si>
    <t>序号</t>
  </si>
  <si>
    <t>地区</t>
  </si>
  <si>
    <t>项目名称</t>
  </si>
  <si>
    <t>申报单位</t>
  </si>
  <si>
    <t>门东历史街区监控系统升级改造工程（秦淮区）</t>
  </si>
  <si>
    <t>南京门东历史街区管理有限公司</t>
  </si>
  <si>
    <t>南京大报恩寺遗址景区智慧疫情防控建设项目（秦淮区）</t>
    <phoneticPr fontId="4" type="noConversion"/>
  </si>
  <si>
    <t>南京大明文化实业有限责任公司</t>
  </si>
  <si>
    <t>南京平山森林公园景区信息化建设项目（六合区）</t>
    <phoneticPr fontId="4" type="noConversion"/>
  </si>
  <si>
    <t>南京六合平山林场发展有限公司</t>
  </si>
  <si>
    <t>天生桥景区疫情防控智能化建设项目（溧水区）</t>
    <phoneticPr fontId="4" type="noConversion"/>
  </si>
  <si>
    <t>南京天生桥文化旅游发展有限公司</t>
  </si>
  <si>
    <t>玄武湖景区智慧运营系统建设</t>
  </si>
  <si>
    <t>南京市玄武湖公园管理处</t>
  </si>
  <si>
    <t>惠山古镇泥人博物馆智慧改造项目（梁溪区）</t>
    <phoneticPr fontId="4" type="noConversion"/>
  </si>
  <si>
    <t>无锡市惠山古镇文化旅游发展有限公司</t>
  </si>
  <si>
    <t>灵山景区监控改造项目（滨湖区）</t>
    <phoneticPr fontId="4" type="noConversion"/>
  </si>
  <si>
    <t>无锡灵山文化旅游集团有限公司</t>
  </si>
  <si>
    <t>宜兴市善卷洞智慧景区项目</t>
  </si>
  <si>
    <t>宜兴市阳羡风景区旅游发展有限公司</t>
  </si>
  <si>
    <t>宜兴市竹海智慧景区建设项目</t>
  </si>
  <si>
    <t>无锡市竹海公园服务有限公司</t>
  </si>
  <si>
    <t>徐州乐园景区管控及智慧旅游项目</t>
  </si>
  <si>
    <t>苏州高新（徐州）商旅发展有限公司</t>
  </si>
  <si>
    <t>“周庄怎么玩”智慧旅游平台（昆山市）</t>
  </si>
  <si>
    <t>昆山水乡周庄旅游网络科技有限公司</t>
  </si>
  <si>
    <t>白马涧龙池景区视频监控改造项目（高新区）</t>
  </si>
  <si>
    <t>苏州白马涧旅游发展有限公司</t>
  </si>
  <si>
    <t>暨阳湖票务系统项目（张家港市）</t>
  </si>
  <si>
    <t>张家港市暨阳湖旅游发展有限公司</t>
  </si>
  <si>
    <t>双山香山智慧旅游平台（张家港市）</t>
  </si>
  <si>
    <t>张家港双山香山文化旅游发展有限公司</t>
  </si>
  <si>
    <t>同里古镇实名制分时预约系统提升改造项目（吴江区）</t>
  </si>
  <si>
    <t>苏州同里国际旅游开发有限公司</t>
  </si>
  <si>
    <t>旺山景区安全监控系统（吴中区）</t>
  </si>
  <si>
    <t>苏州市越溪旅游发展集团有限公司</t>
  </si>
  <si>
    <t>御窑金砖博物馆文创商品开发及智能停车管理系统（相城区）</t>
  </si>
  <si>
    <t>苏州相城文化旅游发展有限公司</t>
  </si>
  <si>
    <t>叠石桥家纺博物馆改造项目（海门区）</t>
  </si>
  <si>
    <t>南通叠石桥旅游发展有限公司</t>
  </si>
  <si>
    <t>张謇故里景区配套服务提升项目（海门区）</t>
  </si>
  <si>
    <t>南通市海门区张謇文化旅游景区管理处</t>
  </si>
  <si>
    <t>渔湾公共服务提升项目（海州区）</t>
  </si>
  <si>
    <t>连云港市渔湾旅游开发有限公司</t>
  </si>
  <si>
    <t>古淮河景区“智慧景区”提升项目</t>
  </si>
  <si>
    <t>淮安市古淮河景区管理有限公司</t>
  </si>
  <si>
    <t>白马湖生态旅游景区---白马湖智慧旅游中心一期工程（清河区）</t>
  </si>
  <si>
    <t>淮安白马湖文化旅游发展有限公司</t>
  </si>
  <si>
    <t>江苏金湖绿莲生态旅游发展有限公司</t>
  </si>
  <si>
    <t>中汖旅游发展有限公司</t>
  </si>
  <si>
    <t>涟水县园林绿化管理中心</t>
  </si>
  <si>
    <t>盱眙文体旅游集团有限公司</t>
  </si>
  <si>
    <t>周恩来纪念地数字化管理与展示建设项目</t>
  </si>
  <si>
    <t>周恩来纪念地管理局</t>
  </si>
  <si>
    <t>东台西溪景区智慧旅游大数据采购项目（东台市）</t>
  </si>
  <si>
    <t>东台市西溪旅游文化景区投资发展有限公司</t>
  </si>
  <si>
    <t>荷兰花海智慧数字创意项目（大丰区）</t>
  </si>
  <si>
    <t>江苏裕丰旅游开发有限公司</t>
  </si>
  <si>
    <t>黄海湿地森林公园智慧旅游项目（东台市）</t>
  </si>
  <si>
    <t>东台黄海森林投资发展有限公司</t>
  </si>
  <si>
    <t>建湖县旅游发展有限公司</t>
  </si>
  <si>
    <t>捺山地质公园智慧景区（仪征市）</t>
  </si>
  <si>
    <t>仪征捺山旅游发展有限公司</t>
  </si>
  <si>
    <t>瘦西湖分时预约、流量管理系统建设</t>
  </si>
  <si>
    <t>扬州市瘦西湖风景区</t>
  </si>
  <si>
    <t>茅山景区智慧旅游项目（句容市）</t>
  </si>
  <si>
    <t>句容市茅山风景区</t>
  </si>
  <si>
    <t>三山景区票务系统提升项目</t>
  </si>
  <si>
    <t>镇江旅游发展有限公司</t>
  </si>
  <si>
    <t>招隐景区配套建设项目建设一期工程</t>
  </si>
  <si>
    <t>镇江市南山风景名区管理处</t>
  </si>
  <si>
    <t>镇江博物馆改造工程</t>
  </si>
  <si>
    <t>镇江博物馆</t>
  </si>
  <si>
    <t>板桥道情传习馆（兴化市）</t>
  </si>
  <si>
    <t>兴化市郑板桥•范仲淹纪念馆</t>
  </si>
  <si>
    <t>古盐运河广场项目</t>
  </si>
  <si>
    <t>泰州凤城河建设发展有限公司</t>
  </si>
  <si>
    <t>水上森林景区基础建设项目（兴化市）</t>
  </si>
  <si>
    <t>江苏楚水水上森林旅游发展有限公司</t>
  </si>
  <si>
    <t>溱湖旅游景区创新发展项目（姜堰区）</t>
    <phoneticPr fontId="4" type="noConversion"/>
  </si>
  <si>
    <t>溱湖文化旅游集团有限公司</t>
  </si>
  <si>
    <t>江苏双沟酒业股份有限公司</t>
  </si>
  <si>
    <t>宿迁湖滨公园智慧服务提升项目</t>
  </si>
  <si>
    <t>江苏骆马湖文化旅游发展有限公司</t>
  </si>
  <si>
    <t>泗阳华景运营管理有限公司</t>
  </si>
  <si>
    <t>创建全域旅游示范区整改项目（浦口区）</t>
  </si>
  <si>
    <t>南京不老村旅游开发有限公司</t>
  </si>
  <si>
    <t>大塘金香草谷乡村旅游公共服务设施建设项目（江宁区）</t>
  </si>
  <si>
    <t>南京大塘金农业旅游开发有限公司</t>
  </si>
  <si>
    <t>傅家边乡村旅游区公共服务设施建设（溧水区）</t>
  </si>
  <si>
    <t>南京溧水傅家边现代农业园发展有限公司</t>
  </si>
  <si>
    <t>公塘社区公塘头村道路及沿线提档升级工程（江宁区）</t>
  </si>
  <si>
    <t>公塘社区居民委员会</t>
  </si>
  <si>
    <t>桦墅凤凰农家书屋建设（栖霞区）</t>
  </si>
  <si>
    <t>南京市栖霞区西岗街道桦墅村</t>
  </si>
  <si>
    <t>石墙围室外环境提档升级（高淳区）</t>
  </si>
  <si>
    <t>高淳区桠溪街道蓝溪村村委会</t>
  </si>
  <si>
    <t>石山下景区提升（溧水区）</t>
  </si>
  <si>
    <t>南京溧水石景农地股份合作社</t>
  </si>
  <si>
    <t>石塘人家“蜜乐园”游乐场（江宁区）</t>
  </si>
  <si>
    <t>南京横溪文化旅游发展有限公司</t>
  </si>
  <si>
    <t>古竹社区美丽乡村环境提升项目（滨湖区）</t>
  </si>
  <si>
    <t>无锡市滨湖区马山街道古竹社区居民委员会</t>
  </si>
  <si>
    <t>观光道路建设（宜兴市）</t>
  </si>
  <si>
    <t>湖洑镇洑西村村民委员会</t>
  </si>
  <si>
    <t>红豆景区改造提升项目（江阴市）</t>
  </si>
  <si>
    <t>江阴市红豆村村民委员会</t>
  </si>
  <si>
    <t>阳山镇桃源村桃王阁艺术馆体验项目（惠山区）</t>
  </si>
  <si>
    <t>无锡市惠山区阳山镇桃源村村民委员会</t>
  </si>
  <si>
    <t>大屯街道办事处</t>
  </si>
  <si>
    <t>柳泉镇北村村楼山湾湖光田园度假区导览标识系统（铜山区）</t>
  </si>
  <si>
    <t>徐州市铜山区楼山湾水产养殖专业合作社</t>
  </si>
  <si>
    <t>马庄村乡村旅游公共服务设施项目（贾汪区）</t>
  </si>
  <si>
    <t>潘安湖街道马庄村</t>
  </si>
  <si>
    <t>牛马塘村美音茶园旅游厕所及停车场（溧阳市）</t>
  </si>
  <si>
    <t>溧阳曹山旅游发展有限公司</t>
  </si>
  <si>
    <t>南渡镇金色庆丰农旅发展项目（溧阳市）</t>
  </si>
  <si>
    <t>溧阳市天濑建设投资有限公司</t>
  </si>
  <si>
    <t>一号公路景区公共服务项目（溧阳市）</t>
  </si>
  <si>
    <t>塘马村村民委员会</t>
  </si>
  <si>
    <t>蒋巷农民剧场改造（常熟市）</t>
  </si>
  <si>
    <t>江苏常盛旅游发展有限公司</t>
  </si>
  <si>
    <t>梦龙水上游及旅游宣传推广项目（相城区）</t>
  </si>
  <si>
    <t>苏州犹龙文化旅游发展有限公司</t>
  </si>
  <si>
    <t>树山景区标识标牌更换（高新区）</t>
  </si>
  <si>
    <t>苏州新灏农业旅游发展有限公司</t>
  </si>
  <si>
    <t>星空摩天轮滑道建设项目（如东县）</t>
  </si>
  <si>
    <t>江苏小洋口温泉开发有限公司</t>
  </si>
  <si>
    <t>颐生村乡村旅游重点村景观质量提升（海门区）</t>
  </si>
  <si>
    <t>南通市海门区常乐镇颐生村村委会</t>
  </si>
  <si>
    <t>连云港伊甸园文化发展有限公司</t>
  </si>
  <si>
    <t>连云港潮河湾旅游开发有限公司</t>
  </si>
  <si>
    <t>高公岛村西山便民道路二期及海波挡墙工程（连云区）</t>
  </si>
  <si>
    <t>连云港市连云区高公岛街道高公岛社区居民委员会</t>
  </si>
  <si>
    <t>黄窝村凤凰山居民宿一期工程（连云区）</t>
  </si>
  <si>
    <t>连云港市连云区高公岛街道黄窝村村民委员会</t>
  </si>
  <si>
    <t>连岛海鲜美食街项目（连云区）</t>
  </si>
  <si>
    <t>连云港旺岛旅游开发有限公司</t>
  </si>
  <si>
    <t>洪泽湖湖滨小镇老子山旅游基础设施建设工程（老子山镇欢乐渔场项目）（洪泽区）</t>
  </si>
  <si>
    <t>洪泽老子山镇龟山旅游开发有限公司</t>
  </si>
  <si>
    <t>塔集镇高桥村黄庄公共服务设施提档升级项目（金湖县）</t>
  </si>
  <si>
    <t>金湖尧乡文化旅游发展有限公司</t>
  </si>
  <si>
    <t>巴斗村公共服务设施建设项目（东台市）</t>
  </si>
  <si>
    <t>东台市弶港镇巴斗村</t>
  </si>
  <si>
    <t>方东村公共服务设施提升项目（东台市）</t>
  </si>
  <si>
    <t>东台市新街林家乐旅游发展有限公司</t>
  </si>
  <si>
    <t>甘港村公共服务设施建设项目（东台市）</t>
  </si>
  <si>
    <t>东台市五烈镇人民政府</t>
  </si>
  <si>
    <t>庙山村公共服务设施建设（仪征市）</t>
  </si>
  <si>
    <t>仪征市新集镇庙山村股份经济合作社</t>
  </si>
  <si>
    <t>荷园景区公共服务设施提升项目（宝应市）</t>
  </si>
  <si>
    <t>江苏荷之源旅游开发有限公司</t>
  </si>
  <si>
    <t>梨文化动漫沉浸式研学游文创项目（仪征市）</t>
  </si>
  <si>
    <t>扬州润德菲尔生态农业科技发展有限公司</t>
  </si>
  <si>
    <t>玫瑰园露营基地项目（宝应市）</t>
  </si>
  <si>
    <t>扬州香榭丽玫瑰旅游开发有限公司</t>
  </si>
  <si>
    <t>天乐湖乡村旅游宣传推广项目（仪征市）</t>
  </si>
  <si>
    <t>扬州江扬天乐湖文旅产业发展有限公司</t>
  </si>
  <si>
    <t>沿湖村渔文化博物馆（邗江区）</t>
  </si>
  <si>
    <t>扬州市邗江区方巷镇沿湖村村民委员会</t>
  </si>
  <si>
    <t>戴庄有机大米乡村旅游文创研发（句容市）</t>
  </si>
  <si>
    <t>土山土水生态农业江苏有限公司</t>
  </si>
  <si>
    <t>江心园区五套村乡村旅游环境提升工程（丹徒区）</t>
  </si>
  <si>
    <t>五套村村民委员会</t>
  </si>
  <si>
    <t>卫星村特色民宿周边环境打造（丹徒区）</t>
  </si>
  <si>
    <t>丹徒区世业镇卫星村村民委员会</t>
  </si>
  <si>
    <t>乡村旅游基础设施建设（扬中市）</t>
  </si>
  <si>
    <t>扬中市八桥镇利民村村民委员会</t>
  </si>
  <si>
    <t>“花里酱”乡村文创开发项目（海陵区）</t>
  </si>
  <si>
    <t>江苏香草湾文化旅游发展有限公司</t>
  </si>
  <si>
    <t>碧水东罗旅游景区配套改造项目（兴化市）</t>
  </si>
  <si>
    <t>兴化市千垛镇东罗村股份经济合作社</t>
  </si>
  <si>
    <t>陈家村休闲农业文创项目（高港区）</t>
  </si>
  <si>
    <t>泰州市白马镇陈家村村民委员会</t>
  </si>
  <si>
    <t>乡村旅游宣传推广（泰兴市）</t>
  </si>
  <si>
    <t>泰兴市黄桥镇祁巷村股份经济合作社</t>
  </si>
  <si>
    <t>井头街道九里村知青度假村（湖滨新区）</t>
  </si>
  <si>
    <t>宿迁春蕾文旅有限公司</t>
  </si>
  <si>
    <t>沭阳县钱集镇人民政府</t>
  </si>
  <si>
    <t>旅游景区类</t>
    <phoneticPr fontId="1" type="noConversion"/>
  </si>
  <si>
    <t>乡村旅游类</t>
    <phoneticPr fontId="1" type="noConversion"/>
  </si>
  <si>
    <r>
      <rPr>
        <sz val="11"/>
        <color theme="1"/>
        <rFont val="方正小标宋_GBK"/>
        <family val="4"/>
        <charset val="134"/>
      </rPr>
      <t>单位：万元</t>
    </r>
  </si>
  <si>
    <t>合计</t>
    <phoneticPr fontId="1" type="noConversion"/>
  </si>
  <si>
    <t>小计</t>
    <phoneticPr fontId="1" type="noConversion"/>
  </si>
  <si>
    <t>金额</t>
    <phoneticPr fontId="1" type="noConversion"/>
  </si>
  <si>
    <t>宜兴市</t>
    <phoneticPr fontId="1" type="noConversion"/>
  </si>
  <si>
    <t xml:space="preserve">南京市
</t>
    <phoneticPr fontId="1" type="noConversion"/>
  </si>
  <si>
    <t xml:space="preserve">无锡市
</t>
    <phoneticPr fontId="1" type="noConversion"/>
  </si>
  <si>
    <t>张家港市</t>
    <phoneticPr fontId="1" type="noConversion"/>
  </si>
  <si>
    <t>昆山市</t>
    <phoneticPr fontId="1" type="noConversion"/>
  </si>
  <si>
    <t xml:space="preserve">南通市
</t>
    <phoneticPr fontId="1" type="noConversion"/>
  </si>
  <si>
    <t xml:space="preserve">苏州市
</t>
    <phoneticPr fontId="1" type="noConversion"/>
  </si>
  <si>
    <t>连云港市</t>
    <phoneticPr fontId="1" type="noConversion"/>
  </si>
  <si>
    <t>徐州市</t>
    <phoneticPr fontId="1" type="noConversion"/>
  </si>
  <si>
    <t>金湖县</t>
    <phoneticPr fontId="1" type="noConversion"/>
  </si>
  <si>
    <t>涟水县</t>
    <phoneticPr fontId="1" type="noConversion"/>
  </si>
  <si>
    <t>金湖荷花荡景区智慧旅游门禁系统及景观提升项目</t>
    <phoneticPr fontId="4" type="noConversion"/>
  </si>
  <si>
    <t>金湖水上森林儿童体能、国防体育等研学旅游建设项目</t>
    <phoneticPr fontId="4" type="noConversion"/>
  </si>
  <si>
    <t>五岛湖旅游区新建智能化工程</t>
    <phoneticPr fontId="4" type="noConversion"/>
  </si>
  <si>
    <t>盱眙县</t>
    <phoneticPr fontId="1" type="noConversion"/>
  </si>
  <si>
    <t>铁山寺景区标识标牌制作安装工程</t>
    <phoneticPr fontId="4" type="noConversion"/>
  </si>
  <si>
    <t>盐城市</t>
    <phoneticPr fontId="1" type="noConversion"/>
  </si>
  <si>
    <t>东台市</t>
    <phoneticPr fontId="1" type="noConversion"/>
  </si>
  <si>
    <t>建湖县</t>
    <phoneticPr fontId="1" type="noConversion"/>
  </si>
  <si>
    <t>九龙口景区“奇境印象九龙口”VR项目</t>
    <phoneticPr fontId="4" type="noConversion"/>
  </si>
  <si>
    <t>仪征市</t>
    <phoneticPr fontId="1" type="noConversion"/>
  </si>
  <si>
    <t>扬州市</t>
    <phoneticPr fontId="1" type="noConversion"/>
  </si>
  <si>
    <t>句容市</t>
    <phoneticPr fontId="1" type="noConversion"/>
  </si>
  <si>
    <t>镇江市</t>
    <phoneticPr fontId="1" type="noConversion"/>
  </si>
  <si>
    <t>兴化市</t>
    <phoneticPr fontId="1" type="noConversion"/>
  </si>
  <si>
    <t>宿迁市</t>
    <phoneticPr fontId="1" type="noConversion"/>
  </si>
  <si>
    <t>泗洪县</t>
    <phoneticPr fontId="1" type="noConversion"/>
  </si>
  <si>
    <t>泗阳县</t>
    <phoneticPr fontId="1" type="noConversion"/>
  </si>
  <si>
    <t>双沟酒文化旅游区宋元酿酒遗址展陈项目</t>
    <phoneticPr fontId="4" type="noConversion"/>
  </si>
  <si>
    <t>中国杨树博物馆公共服务设施设备提升</t>
    <phoneticPr fontId="4" type="noConversion"/>
  </si>
  <si>
    <t>2021年江苏省文化和旅游发展专项（旅游景区类纾困）资金分配明细表</t>
    <phoneticPr fontId="1" type="noConversion"/>
  </si>
  <si>
    <t>2021年江苏省文化和旅游发展专项（乡村旅游类纾困）资金分配明细表</t>
    <phoneticPr fontId="1" type="noConversion"/>
  </si>
  <si>
    <t>江阴市</t>
    <phoneticPr fontId="1" type="noConversion"/>
  </si>
  <si>
    <t>沛县</t>
    <phoneticPr fontId="1" type="noConversion"/>
  </si>
  <si>
    <t>安庄村旅游公共设施配套建设</t>
    <phoneticPr fontId="12" type="noConversion"/>
  </si>
  <si>
    <t>如东县</t>
    <phoneticPr fontId="1" type="noConversion"/>
  </si>
  <si>
    <t>南通市</t>
    <phoneticPr fontId="1" type="noConversion"/>
  </si>
  <si>
    <t>灌云县</t>
    <phoneticPr fontId="1" type="noConversion"/>
  </si>
  <si>
    <t>连云港市</t>
    <phoneticPr fontId="1" type="noConversion"/>
  </si>
  <si>
    <t>淮安市</t>
    <phoneticPr fontId="1" type="noConversion"/>
  </si>
  <si>
    <t>宝应市</t>
    <phoneticPr fontId="1" type="noConversion"/>
  </si>
  <si>
    <t>句容市</t>
    <phoneticPr fontId="1" type="noConversion"/>
  </si>
  <si>
    <t>扬中市</t>
    <phoneticPr fontId="1" type="noConversion"/>
  </si>
  <si>
    <t>泰兴市</t>
    <phoneticPr fontId="1" type="noConversion"/>
  </si>
  <si>
    <t>沭阳县</t>
    <phoneticPr fontId="1" type="noConversion"/>
  </si>
  <si>
    <t>钱集文旅电商产业园建设（沭阳县）</t>
    <phoneticPr fontId="12" type="noConversion"/>
  </si>
  <si>
    <t>2021年连云港全域旅游嘉年华暨灌云第四届梨花节（灌云县）</t>
    <phoneticPr fontId="12" type="noConversion"/>
  </si>
  <si>
    <t>潮河湾豆腐坊乡村文创项目（灌云县）</t>
    <phoneticPr fontId="12" type="noConversion"/>
  </si>
  <si>
    <t xml:space="preserve">淮安市
</t>
    <phoneticPr fontId="1" type="noConversion"/>
  </si>
  <si>
    <t>金湖县</t>
    <phoneticPr fontId="1" type="noConversion"/>
  </si>
  <si>
    <t>涟水县</t>
    <phoneticPr fontId="1" type="noConversion"/>
  </si>
  <si>
    <t>盱眙县</t>
    <phoneticPr fontId="1" type="noConversion"/>
  </si>
  <si>
    <t>东台市</t>
    <phoneticPr fontId="1" type="noConversion"/>
  </si>
  <si>
    <t>建湖县</t>
    <phoneticPr fontId="1" type="noConversion"/>
  </si>
  <si>
    <t>句容市</t>
    <phoneticPr fontId="1" type="noConversion"/>
  </si>
  <si>
    <t>兴化市</t>
    <phoneticPr fontId="1" type="noConversion"/>
  </si>
  <si>
    <t>江阴市</t>
    <phoneticPr fontId="1" type="noConversion"/>
  </si>
  <si>
    <t>沛县</t>
    <phoneticPr fontId="1" type="noConversion"/>
  </si>
  <si>
    <t>如东县</t>
    <phoneticPr fontId="1" type="noConversion"/>
  </si>
  <si>
    <t>灌云县</t>
    <phoneticPr fontId="1" type="noConversion"/>
  </si>
  <si>
    <t>宝应市</t>
    <phoneticPr fontId="1" type="noConversion"/>
  </si>
  <si>
    <t>扬中市</t>
    <phoneticPr fontId="1" type="noConversion"/>
  </si>
  <si>
    <t>泰兴市</t>
    <phoneticPr fontId="1" type="noConversion"/>
  </si>
  <si>
    <t>沭阳县</t>
    <phoneticPr fontId="1" type="noConversion"/>
  </si>
  <si>
    <t>2021年江苏省文化和旅游发展专项                                            （旅游景区和乡村旅游类纾困）资金分配汇总表</t>
    <phoneticPr fontId="1" type="noConversion"/>
  </si>
  <si>
    <r>
      <rPr>
        <sz val="11"/>
        <color theme="1"/>
        <rFont val="等线"/>
        <family val="2"/>
      </rPr>
      <t>附件</t>
    </r>
    <r>
      <rPr>
        <sz val="11"/>
        <color theme="1"/>
        <rFont val="Times New Roman"/>
        <family val="1"/>
      </rPr>
      <t>1</t>
    </r>
    <phoneticPr fontId="4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</si>
  <si>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2-1</t>
    </r>
    <phoneticPr fontId="4" type="noConversion"/>
  </si>
  <si>
    <t>附件2-2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</si>
</sst>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等线"/>
      <family val="2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4"/>
      <color theme="1"/>
      <name val="方正小标宋_GBK"/>
      <family val="4"/>
      <charset val="134"/>
    </font>
    <font>
      <sz val="11"/>
      <color theme="1"/>
      <name val="黑体"/>
      <family val="3"/>
      <charset val="134"/>
    </font>
    <font>
      <sz val="14"/>
      <name val="方正小标宋_GBK"/>
      <family val="4"/>
      <charset val="134"/>
    </font>
    <font>
      <sz val="9"/>
      <name val="宋体"/>
      <family val="3"/>
      <charset val="134"/>
    </font>
    <font>
      <sz val="11"/>
      <color theme="1"/>
      <name val="方正小标宋_GBK"/>
      <family val="4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2" workbookViewId="0">
      <selection activeCell="D35" sqref="D35"/>
    </sheetView>
  </sheetViews>
  <sheetFormatPr defaultRowHeight="13.5" x14ac:dyDescent="0.15"/>
  <cols>
    <col min="1" max="1" width="10.5" customWidth="1"/>
    <col min="2" max="2" width="18" style="1" customWidth="1"/>
    <col min="3" max="5" width="18" customWidth="1"/>
  </cols>
  <sheetData>
    <row r="1" spans="1:6" ht="15" x14ac:dyDescent="0.25">
      <c r="A1" s="2" t="s">
        <v>274</v>
      </c>
    </row>
    <row r="2" spans="1:6" ht="57" customHeight="1" x14ac:dyDescent="0.15">
      <c r="A2" s="47" t="s">
        <v>273</v>
      </c>
      <c r="B2" s="47"/>
      <c r="C2" s="47"/>
      <c r="D2" s="47"/>
      <c r="E2" s="47"/>
    </row>
    <row r="3" spans="1:6" ht="22.9" customHeight="1" thickBot="1" x14ac:dyDescent="0.2">
      <c r="A3" s="46" t="s">
        <v>10</v>
      </c>
      <c r="B3" s="46"/>
      <c r="C3" s="46"/>
      <c r="D3" s="46"/>
      <c r="E3" s="46"/>
      <c r="F3" s="4"/>
    </row>
    <row r="4" spans="1:6" ht="33" customHeight="1" thickTop="1" x14ac:dyDescent="0.15">
      <c r="A4" s="11" t="s">
        <v>4</v>
      </c>
      <c r="B4" s="8" t="s">
        <v>0</v>
      </c>
      <c r="C4" s="18" t="s">
        <v>203</v>
      </c>
      <c r="D4" s="18" t="s">
        <v>204</v>
      </c>
      <c r="E4" s="10" t="s">
        <v>1</v>
      </c>
      <c r="F4" s="4"/>
    </row>
    <row r="5" spans="1:6" ht="24" customHeight="1" x14ac:dyDescent="0.15">
      <c r="A5" s="13"/>
      <c r="B5" s="7" t="s">
        <v>2</v>
      </c>
      <c r="C5" s="7">
        <f>SUM(C6:C41)</f>
        <v>2058.3999999999996</v>
      </c>
      <c r="D5" s="7">
        <f>SUM(D6:D41)</f>
        <v>1369.73</v>
      </c>
      <c r="E5" s="14">
        <f>SUM(E6:E41)</f>
        <v>3428.13</v>
      </c>
      <c r="F5" s="4"/>
    </row>
    <row r="6" spans="1:6" ht="24" customHeight="1" x14ac:dyDescent="0.15">
      <c r="A6" s="5">
        <v>1</v>
      </c>
      <c r="B6" s="3" t="s">
        <v>5</v>
      </c>
      <c r="C6" s="9">
        <v>245</v>
      </c>
      <c r="D6" s="9">
        <v>227.72</v>
      </c>
      <c r="E6" s="15">
        <f>SUM(C6:D6)</f>
        <v>472.72</v>
      </c>
      <c r="F6" s="4"/>
    </row>
    <row r="7" spans="1:6" ht="24" customHeight="1" x14ac:dyDescent="0.15">
      <c r="A7" s="5">
        <v>2</v>
      </c>
      <c r="B7" s="3" t="s">
        <v>6</v>
      </c>
      <c r="C7" s="9">
        <v>100</v>
      </c>
      <c r="D7" s="9">
        <v>60</v>
      </c>
      <c r="E7" s="15">
        <f t="shared" ref="E7:E41" si="0">SUM(C7:D7)</f>
        <v>160</v>
      </c>
      <c r="F7" s="4"/>
    </row>
    <row r="8" spans="1:6" ht="24" customHeight="1" x14ac:dyDescent="0.15">
      <c r="A8" s="5">
        <v>3</v>
      </c>
      <c r="B8" s="3" t="s">
        <v>13</v>
      </c>
      <c r="C8" s="9">
        <v>60</v>
      </c>
      <c r="D8" s="9">
        <v>26.29</v>
      </c>
      <c r="E8" s="15">
        <f t="shared" si="0"/>
        <v>86.289999999999992</v>
      </c>
      <c r="F8" s="4"/>
    </row>
    <row r="9" spans="1:6" ht="24" customHeight="1" x14ac:dyDescent="0.15">
      <c r="A9" s="5">
        <v>4</v>
      </c>
      <c r="B9" s="19" t="s">
        <v>265</v>
      </c>
      <c r="C9" s="9"/>
      <c r="D9" s="9">
        <v>30</v>
      </c>
      <c r="E9" s="15">
        <f t="shared" si="0"/>
        <v>30</v>
      </c>
      <c r="F9" s="4"/>
    </row>
    <row r="10" spans="1:6" ht="24" customHeight="1" x14ac:dyDescent="0.15">
      <c r="A10" s="5">
        <v>5</v>
      </c>
      <c r="B10" s="3" t="s">
        <v>14</v>
      </c>
      <c r="C10" s="9">
        <v>50</v>
      </c>
      <c r="D10" s="9">
        <v>60</v>
      </c>
      <c r="E10" s="15">
        <f t="shared" si="0"/>
        <v>110</v>
      </c>
      <c r="F10" s="4"/>
    </row>
    <row r="11" spans="1:6" ht="24" customHeight="1" x14ac:dyDescent="0.15">
      <c r="A11" s="5">
        <v>6</v>
      </c>
      <c r="B11" s="19" t="s">
        <v>266</v>
      </c>
      <c r="C11" s="9"/>
      <c r="D11" s="9">
        <v>30</v>
      </c>
      <c r="E11" s="15">
        <f t="shared" si="0"/>
        <v>30</v>
      </c>
      <c r="F11" s="4"/>
    </row>
    <row r="12" spans="1:6" ht="24" customHeight="1" x14ac:dyDescent="0.15">
      <c r="A12" s="5">
        <v>7</v>
      </c>
      <c r="B12" s="3" t="s">
        <v>7</v>
      </c>
      <c r="C12" s="9"/>
      <c r="D12" s="9">
        <v>76.239999999999995</v>
      </c>
      <c r="E12" s="15">
        <f t="shared" si="0"/>
        <v>76.239999999999995</v>
      </c>
      <c r="F12" s="4"/>
    </row>
    <row r="13" spans="1:6" ht="24" customHeight="1" x14ac:dyDescent="0.15">
      <c r="A13" s="5">
        <v>8</v>
      </c>
      <c r="B13" s="3" t="s">
        <v>8</v>
      </c>
      <c r="C13" s="9">
        <v>175.32</v>
      </c>
      <c r="D13" s="9">
        <v>45.91</v>
      </c>
      <c r="E13" s="15">
        <f t="shared" si="0"/>
        <v>221.23</v>
      </c>
      <c r="F13" s="4"/>
    </row>
    <row r="14" spans="1:6" ht="24" customHeight="1" x14ac:dyDescent="0.15">
      <c r="A14" s="5">
        <v>9</v>
      </c>
      <c r="B14" s="3" t="s">
        <v>15</v>
      </c>
      <c r="C14" s="9">
        <v>50</v>
      </c>
      <c r="D14" s="9"/>
      <c r="E14" s="15">
        <f t="shared" si="0"/>
        <v>50</v>
      </c>
      <c r="F14" s="4"/>
    </row>
    <row r="15" spans="1:6" ht="24" customHeight="1" x14ac:dyDescent="0.15">
      <c r="A15" s="5">
        <v>10</v>
      </c>
      <c r="B15" s="3" t="s">
        <v>3</v>
      </c>
      <c r="C15" s="9"/>
      <c r="D15" s="9">
        <v>30</v>
      </c>
      <c r="E15" s="15">
        <f t="shared" si="0"/>
        <v>30</v>
      </c>
      <c r="F15" s="4"/>
    </row>
    <row r="16" spans="1:6" ht="24" customHeight="1" x14ac:dyDescent="0.15">
      <c r="A16" s="5">
        <v>11</v>
      </c>
      <c r="B16" s="3" t="s">
        <v>16</v>
      </c>
      <c r="C16" s="9">
        <v>80.39</v>
      </c>
      <c r="D16" s="9"/>
      <c r="E16" s="15">
        <f t="shared" si="0"/>
        <v>80.39</v>
      </c>
      <c r="F16" s="4"/>
    </row>
    <row r="17" spans="1:6" ht="24" customHeight="1" x14ac:dyDescent="0.15">
      <c r="A17" s="5">
        <v>12</v>
      </c>
      <c r="B17" s="3" t="s">
        <v>17</v>
      </c>
      <c r="C17" s="9"/>
      <c r="D17" s="9"/>
      <c r="E17" s="15">
        <f t="shared" si="0"/>
        <v>0</v>
      </c>
      <c r="F17" s="4"/>
    </row>
    <row r="18" spans="1:6" ht="24" customHeight="1" x14ac:dyDescent="0.15">
      <c r="A18" s="5">
        <v>13</v>
      </c>
      <c r="B18" s="3" t="s">
        <v>18</v>
      </c>
      <c r="C18" s="9">
        <v>100</v>
      </c>
      <c r="D18" s="9">
        <v>30</v>
      </c>
      <c r="E18" s="15">
        <f t="shared" si="0"/>
        <v>130</v>
      </c>
      <c r="F18" s="4"/>
    </row>
    <row r="19" spans="1:6" ht="24" customHeight="1" x14ac:dyDescent="0.15">
      <c r="A19" s="5">
        <v>14</v>
      </c>
      <c r="B19" s="3" t="s">
        <v>267</v>
      </c>
      <c r="C19" s="9"/>
      <c r="D19" s="9">
        <v>30</v>
      </c>
      <c r="E19" s="15">
        <f t="shared" si="0"/>
        <v>30</v>
      </c>
      <c r="F19" s="4"/>
    </row>
    <row r="20" spans="1:6" ht="24" customHeight="1" x14ac:dyDescent="0.15">
      <c r="A20" s="5">
        <v>15</v>
      </c>
      <c r="B20" s="3" t="s">
        <v>19</v>
      </c>
      <c r="C20" s="9">
        <v>50</v>
      </c>
      <c r="D20" s="9">
        <v>90</v>
      </c>
      <c r="E20" s="15">
        <f t="shared" si="0"/>
        <v>140</v>
      </c>
      <c r="F20" s="4"/>
    </row>
    <row r="21" spans="1:6" ht="24" customHeight="1" x14ac:dyDescent="0.15">
      <c r="A21" s="5">
        <v>16</v>
      </c>
      <c r="B21" s="19" t="s">
        <v>268</v>
      </c>
      <c r="C21" s="9"/>
      <c r="D21" s="9">
        <v>26.07</v>
      </c>
      <c r="E21" s="15">
        <f t="shared" si="0"/>
        <v>26.07</v>
      </c>
      <c r="F21" s="4"/>
    </row>
    <row r="22" spans="1:6" ht="24" customHeight="1" x14ac:dyDescent="0.15">
      <c r="A22" s="5">
        <v>17</v>
      </c>
      <c r="B22" s="3" t="s">
        <v>20</v>
      </c>
      <c r="C22" s="9">
        <v>150</v>
      </c>
      <c r="D22" s="9">
        <v>30</v>
      </c>
      <c r="E22" s="15">
        <f t="shared" si="0"/>
        <v>180</v>
      </c>
      <c r="F22" s="4"/>
    </row>
    <row r="23" spans="1:6" ht="24" customHeight="1" x14ac:dyDescent="0.15">
      <c r="A23" s="5">
        <v>18</v>
      </c>
      <c r="B23" s="19" t="s">
        <v>258</v>
      </c>
      <c r="C23" s="9">
        <v>100</v>
      </c>
      <c r="D23" s="9">
        <v>30</v>
      </c>
      <c r="E23" s="15">
        <f t="shared" si="0"/>
        <v>130</v>
      </c>
      <c r="F23" s="4"/>
    </row>
    <row r="24" spans="1:6" ht="24" customHeight="1" x14ac:dyDescent="0.15">
      <c r="A24" s="5">
        <v>19</v>
      </c>
      <c r="B24" s="19" t="s">
        <v>259</v>
      </c>
      <c r="C24" s="9">
        <v>50</v>
      </c>
      <c r="D24" s="9"/>
      <c r="E24" s="15">
        <f t="shared" si="0"/>
        <v>50</v>
      </c>
      <c r="F24" s="4"/>
    </row>
    <row r="25" spans="1:6" ht="24" customHeight="1" x14ac:dyDescent="0.15">
      <c r="A25" s="5">
        <v>20</v>
      </c>
      <c r="B25" s="19" t="s">
        <v>260</v>
      </c>
      <c r="C25" s="9">
        <v>39</v>
      </c>
      <c r="D25" s="9"/>
      <c r="E25" s="15">
        <f t="shared" si="0"/>
        <v>39</v>
      </c>
      <c r="F25" s="4"/>
    </row>
    <row r="26" spans="1:6" ht="24" customHeight="1" x14ac:dyDescent="0.15">
      <c r="A26" s="5">
        <v>21</v>
      </c>
      <c r="B26" s="17" t="s">
        <v>21</v>
      </c>
      <c r="C26" s="9">
        <v>50</v>
      </c>
      <c r="D26" s="9"/>
      <c r="E26" s="15">
        <f t="shared" si="0"/>
        <v>50</v>
      </c>
      <c r="F26" s="4"/>
    </row>
    <row r="27" spans="1:6" ht="24" customHeight="1" x14ac:dyDescent="0.15">
      <c r="A27" s="5">
        <v>22</v>
      </c>
      <c r="B27" s="19" t="s">
        <v>261</v>
      </c>
      <c r="C27" s="9">
        <v>100</v>
      </c>
      <c r="D27" s="9">
        <v>90</v>
      </c>
      <c r="E27" s="15">
        <f t="shared" si="0"/>
        <v>190</v>
      </c>
      <c r="F27" s="4"/>
    </row>
    <row r="28" spans="1:6" ht="24" customHeight="1" x14ac:dyDescent="0.15">
      <c r="A28" s="5">
        <v>23</v>
      </c>
      <c r="B28" s="19" t="s">
        <v>262</v>
      </c>
      <c r="C28" s="9">
        <v>50</v>
      </c>
      <c r="D28" s="9"/>
      <c r="E28" s="15">
        <f t="shared" si="0"/>
        <v>50</v>
      </c>
      <c r="F28" s="4"/>
    </row>
    <row r="29" spans="1:6" ht="24" customHeight="1" x14ac:dyDescent="0.15">
      <c r="A29" s="5">
        <v>24</v>
      </c>
      <c r="B29" s="17" t="s">
        <v>22</v>
      </c>
      <c r="C29" s="9">
        <v>50</v>
      </c>
      <c r="D29" s="9">
        <v>30</v>
      </c>
      <c r="E29" s="15">
        <f t="shared" si="0"/>
        <v>80</v>
      </c>
      <c r="F29" s="4"/>
    </row>
    <row r="30" spans="1:6" ht="24" customHeight="1" x14ac:dyDescent="0.15">
      <c r="A30" s="5">
        <v>25</v>
      </c>
      <c r="B30" s="17" t="s">
        <v>23</v>
      </c>
      <c r="C30" s="9">
        <v>40.590000000000003</v>
      </c>
      <c r="D30" s="9">
        <v>90</v>
      </c>
      <c r="E30" s="15">
        <f t="shared" si="0"/>
        <v>130.59</v>
      </c>
      <c r="F30" s="4"/>
    </row>
    <row r="31" spans="1:6" ht="24" customHeight="1" x14ac:dyDescent="0.15">
      <c r="A31" s="5">
        <v>26</v>
      </c>
      <c r="B31" s="19" t="s">
        <v>269</v>
      </c>
      <c r="C31" s="9"/>
      <c r="D31" s="9">
        <v>60</v>
      </c>
      <c r="E31" s="15">
        <f t="shared" si="0"/>
        <v>60</v>
      </c>
      <c r="F31" s="4"/>
    </row>
    <row r="32" spans="1:6" ht="24" customHeight="1" x14ac:dyDescent="0.15">
      <c r="A32" s="5">
        <v>27</v>
      </c>
      <c r="B32" s="17" t="s">
        <v>12</v>
      </c>
      <c r="C32" s="9">
        <v>136.27000000000001</v>
      </c>
      <c r="D32" s="9">
        <v>60</v>
      </c>
      <c r="E32" s="15">
        <f t="shared" si="0"/>
        <v>196.27</v>
      </c>
      <c r="F32" s="4"/>
    </row>
    <row r="33" spans="1:6" ht="24" customHeight="1" x14ac:dyDescent="0.15">
      <c r="A33" s="5">
        <v>28</v>
      </c>
      <c r="B33" s="19" t="s">
        <v>263</v>
      </c>
      <c r="C33" s="9">
        <v>50</v>
      </c>
      <c r="D33" s="9">
        <v>30</v>
      </c>
      <c r="E33" s="15">
        <f t="shared" si="0"/>
        <v>80</v>
      </c>
      <c r="F33" s="4"/>
    </row>
    <row r="34" spans="1:6" ht="24" customHeight="1" x14ac:dyDescent="0.15">
      <c r="A34" s="5">
        <v>29</v>
      </c>
      <c r="B34" s="19" t="s">
        <v>270</v>
      </c>
      <c r="C34" s="9"/>
      <c r="D34" s="9">
        <v>30</v>
      </c>
      <c r="E34" s="15">
        <f t="shared" si="0"/>
        <v>30</v>
      </c>
      <c r="F34" s="4"/>
    </row>
    <row r="35" spans="1:6" ht="24" customHeight="1" x14ac:dyDescent="0.15">
      <c r="A35" s="5">
        <v>30</v>
      </c>
      <c r="B35" s="17" t="s">
        <v>9</v>
      </c>
      <c r="C35" s="9">
        <v>100</v>
      </c>
      <c r="D35" s="9">
        <v>51.5</v>
      </c>
      <c r="E35" s="15">
        <f t="shared" si="0"/>
        <v>151.5</v>
      </c>
      <c r="F35" s="4"/>
    </row>
    <row r="36" spans="1:6" ht="24" customHeight="1" x14ac:dyDescent="0.15">
      <c r="A36" s="5">
        <v>31</v>
      </c>
      <c r="B36" s="20" t="s">
        <v>264</v>
      </c>
      <c r="C36" s="44">
        <v>81.83</v>
      </c>
      <c r="D36" s="44">
        <v>30</v>
      </c>
      <c r="E36" s="15">
        <f t="shared" si="0"/>
        <v>111.83</v>
      </c>
      <c r="F36" s="4"/>
    </row>
    <row r="37" spans="1:6" ht="24" customHeight="1" x14ac:dyDescent="0.15">
      <c r="A37" s="5">
        <v>32</v>
      </c>
      <c r="B37" s="20" t="s">
        <v>271</v>
      </c>
      <c r="C37" s="44"/>
      <c r="D37" s="44">
        <v>16</v>
      </c>
      <c r="E37" s="15">
        <f t="shared" si="0"/>
        <v>16</v>
      </c>
      <c r="F37" s="4"/>
    </row>
    <row r="38" spans="1:6" ht="24" customHeight="1" x14ac:dyDescent="0.15">
      <c r="A38" s="5">
        <v>33</v>
      </c>
      <c r="B38" s="25" t="s">
        <v>234</v>
      </c>
      <c r="C38" s="44">
        <v>50</v>
      </c>
      <c r="D38" s="44">
        <v>30</v>
      </c>
      <c r="E38" s="15">
        <f t="shared" si="0"/>
        <v>80</v>
      </c>
      <c r="F38" s="4"/>
    </row>
    <row r="39" spans="1:6" ht="24" customHeight="1" x14ac:dyDescent="0.15">
      <c r="A39" s="5">
        <v>34</v>
      </c>
      <c r="B39" s="29" t="s">
        <v>272</v>
      </c>
      <c r="C39" s="44"/>
      <c r="D39" s="44">
        <v>30</v>
      </c>
      <c r="E39" s="15">
        <f t="shared" si="0"/>
        <v>30</v>
      </c>
      <c r="F39" s="4"/>
    </row>
    <row r="40" spans="1:6" ht="24" customHeight="1" x14ac:dyDescent="0.15">
      <c r="A40" s="5">
        <v>35</v>
      </c>
      <c r="B40" s="29" t="s">
        <v>235</v>
      </c>
      <c r="C40" s="44">
        <v>50</v>
      </c>
      <c r="D40" s="44"/>
      <c r="E40" s="15">
        <f t="shared" si="0"/>
        <v>50</v>
      </c>
      <c r="F40" s="4"/>
    </row>
    <row r="41" spans="1:6" ht="24" customHeight="1" thickBot="1" x14ac:dyDescent="0.2">
      <c r="A41" s="6">
        <v>36</v>
      </c>
      <c r="B41" s="39" t="s">
        <v>236</v>
      </c>
      <c r="C41" s="12">
        <v>50</v>
      </c>
      <c r="D41" s="12"/>
      <c r="E41" s="16">
        <f t="shared" si="0"/>
        <v>50</v>
      </c>
      <c r="F41" s="4"/>
    </row>
    <row r="42" spans="1:6" ht="19.899999999999999" customHeight="1" thickTop="1" x14ac:dyDescent="0.15">
      <c r="F42" s="4"/>
    </row>
    <row r="43" spans="1:6" ht="19.899999999999999" customHeight="1" x14ac:dyDescent="0.15"/>
    <row r="44" spans="1:6" ht="19.899999999999999" customHeight="1" x14ac:dyDescent="0.15"/>
    <row r="45" spans="1:6" ht="19.899999999999999" customHeight="1" x14ac:dyDescent="0.15"/>
    <row r="46" spans="1:6" ht="19.899999999999999" customHeight="1" x14ac:dyDescent="0.15"/>
    <row r="47" spans="1:6" ht="19.899999999999999" customHeight="1" x14ac:dyDescent="0.15"/>
  </sheetData>
  <mergeCells count="2">
    <mergeCell ref="A3:E3"/>
    <mergeCell ref="A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Normal="100" workbookViewId="0">
      <selection activeCell="H7" sqref="H7"/>
    </sheetView>
  </sheetViews>
  <sheetFormatPr defaultColWidth="8.75" defaultRowHeight="13.5" x14ac:dyDescent="0.15"/>
  <cols>
    <col min="1" max="1" width="5.5" customWidth="1"/>
    <col min="2" max="2" width="10.375" style="22" customWidth="1"/>
    <col min="3" max="3" width="34.25" customWidth="1"/>
    <col min="4" max="4" width="22.5" customWidth="1"/>
    <col min="5" max="5" width="11.75" style="1" customWidth="1"/>
  </cols>
  <sheetData>
    <row r="1" spans="1:6" ht="15" x14ac:dyDescent="0.25">
      <c r="A1" s="2" t="s">
        <v>275</v>
      </c>
    </row>
    <row r="2" spans="1:6" ht="48.75" customHeight="1" x14ac:dyDescent="0.15">
      <c r="A2" s="23" t="s">
        <v>239</v>
      </c>
      <c r="B2" s="24"/>
      <c r="C2" s="23"/>
      <c r="D2" s="23"/>
      <c r="E2" s="23"/>
    </row>
    <row r="3" spans="1:6" ht="33" customHeight="1" thickBot="1" x14ac:dyDescent="0.2">
      <c r="A3" s="56" t="s">
        <v>205</v>
      </c>
      <c r="B3" s="56"/>
      <c r="C3" s="56"/>
      <c r="D3" s="56"/>
      <c r="E3" s="56"/>
    </row>
    <row r="4" spans="1:6" s="21" customFormat="1" ht="30" customHeight="1" thickTop="1" x14ac:dyDescent="0.15">
      <c r="A4" s="36" t="s">
        <v>24</v>
      </c>
      <c r="B4" s="28" t="s">
        <v>25</v>
      </c>
      <c r="C4" s="28" t="s">
        <v>26</v>
      </c>
      <c r="D4" s="28" t="s">
        <v>27</v>
      </c>
      <c r="E4" s="34" t="s">
        <v>208</v>
      </c>
      <c r="F4" s="35"/>
    </row>
    <row r="5" spans="1:6" s="21" customFormat="1" ht="30" customHeight="1" x14ac:dyDescent="0.15">
      <c r="A5" s="54" t="s">
        <v>206</v>
      </c>
      <c r="B5" s="57"/>
      <c r="C5" s="57"/>
      <c r="D5" s="57"/>
      <c r="E5" s="34">
        <f>SUM(E6,E12,E15,E18:E19,E24:E25,E28,E31:E32,E36,E39:E42,E45:E48,E52:E53,E56,E59:E61)</f>
        <v>2058.3999999999996</v>
      </c>
      <c r="F5" s="35"/>
    </row>
    <row r="6" spans="1:6" s="21" customFormat="1" ht="30" customHeight="1" x14ac:dyDescent="0.15">
      <c r="A6" s="36"/>
      <c r="B6" s="48" t="s">
        <v>210</v>
      </c>
      <c r="C6" s="53" t="s">
        <v>207</v>
      </c>
      <c r="D6" s="54"/>
      <c r="E6" s="34">
        <f>SUM(E7:E11)</f>
        <v>245</v>
      </c>
      <c r="F6" s="35"/>
    </row>
    <row r="7" spans="1:6" ht="30" customHeight="1" x14ac:dyDescent="0.15">
      <c r="A7" s="37">
        <v>1</v>
      </c>
      <c r="B7" s="49"/>
      <c r="C7" s="26" t="s">
        <v>28</v>
      </c>
      <c r="D7" s="26" t="s">
        <v>29</v>
      </c>
      <c r="E7" s="31">
        <v>50</v>
      </c>
      <c r="F7" s="4"/>
    </row>
    <row r="8" spans="1:6" ht="30" customHeight="1" x14ac:dyDescent="0.15">
      <c r="A8" s="37">
        <v>2</v>
      </c>
      <c r="B8" s="49"/>
      <c r="C8" s="26" t="s">
        <v>30</v>
      </c>
      <c r="D8" s="26" t="s">
        <v>31</v>
      </c>
      <c r="E8" s="31">
        <v>45</v>
      </c>
      <c r="F8" s="4"/>
    </row>
    <row r="9" spans="1:6" ht="30" customHeight="1" x14ac:dyDescent="0.15">
      <c r="A9" s="37">
        <v>3</v>
      </c>
      <c r="B9" s="49"/>
      <c r="C9" s="26" t="s">
        <v>32</v>
      </c>
      <c r="D9" s="26" t="s">
        <v>33</v>
      </c>
      <c r="E9" s="31">
        <v>50</v>
      </c>
      <c r="F9" s="4"/>
    </row>
    <row r="10" spans="1:6" ht="30" customHeight="1" x14ac:dyDescent="0.15">
      <c r="A10" s="37">
        <v>4</v>
      </c>
      <c r="B10" s="49"/>
      <c r="C10" s="26" t="s">
        <v>34</v>
      </c>
      <c r="D10" s="26" t="s">
        <v>35</v>
      </c>
      <c r="E10" s="31">
        <v>50</v>
      </c>
      <c r="F10" s="4"/>
    </row>
    <row r="11" spans="1:6" ht="30" customHeight="1" x14ac:dyDescent="0.15">
      <c r="A11" s="37">
        <v>5</v>
      </c>
      <c r="B11" s="50"/>
      <c r="C11" s="26" t="s">
        <v>36</v>
      </c>
      <c r="D11" s="26" t="s">
        <v>37</v>
      </c>
      <c r="E11" s="31">
        <v>50</v>
      </c>
      <c r="F11" s="4"/>
    </row>
    <row r="12" spans="1:6" ht="30" customHeight="1" x14ac:dyDescent="0.15">
      <c r="A12" s="37"/>
      <c r="B12" s="55" t="s">
        <v>211</v>
      </c>
      <c r="C12" s="53" t="s">
        <v>207</v>
      </c>
      <c r="D12" s="54"/>
      <c r="E12" s="32">
        <f>SUM(E13:E14)</f>
        <v>100</v>
      </c>
      <c r="F12" s="4"/>
    </row>
    <row r="13" spans="1:6" ht="30" customHeight="1" x14ac:dyDescent="0.15">
      <c r="A13" s="37">
        <v>6</v>
      </c>
      <c r="B13" s="55"/>
      <c r="C13" s="26" t="s">
        <v>38</v>
      </c>
      <c r="D13" s="26" t="s">
        <v>39</v>
      </c>
      <c r="E13" s="31">
        <v>50</v>
      </c>
      <c r="F13" s="4"/>
    </row>
    <row r="14" spans="1:6" ht="30" customHeight="1" x14ac:dyDescent="0.15">
      <c r="A14" s="37">
        <v>7</v>
      </c>
      <c r="B14" s="55"/>
      <c r="C14" s="26" t="s">
        <v>40</v>
      </c>
      <c r="D14" s="26" t="s">
        <v>41</v>
      </c>
      <c r="E14" s="31">
        <v>50</v>
      </c>
      <c r="F14" s="4"/>
    </row>
    <row r="15" spans="1:6" ht="30" customHeight="1" x14ac:dyDescent="0.15">
      <c r="A15" s="37"/>
      <c r="B15" s="49" t="s">
        <v>209</v>
      </c>
      <c r="C15" s="53" t="s">
        <v>207</v>
      </c>
      <c r="D15" s="54"/>
      <c r="E15" s="34">
        <f>SUM(E16:E17)</f>
        <v>60</v>
      </c>
      <c r="F15" s="4"/>
    </row>
    <row r="16" spans="1:6" ht="30" customHeight="1" x14ac:dyDescent="0.15">
      <c r="A16" s="37">
        <v>8</v>
      </c>
      <c r="B16" s="49"/>
      <c r="C16" s="26" t="s">
        <v>42</v>
      </c>
      <c r="D16" s="26" t="s">
        <v>43</v>
      </c>
      <c r="E16" s="31">
        <v>30</v>
      </c>
      <c r="F16" s="4"/>
    </row>
    <row r="17" spans="1:6" ht="30" customHeight="1" x14ac:dyDescent="0.15">
      <c r="A17" s="37">
        <v>9</v>
      </c>
      <c r="B17" s="50"/>
      <c r="C17" s="26" t="s">
        <v>44</v>
      </c>
      <c r="D17" s="26" t="s">
        <v>45</v>
      </c>
      <c r="E17" s="31">
        <v>30</v>
      </c>
      <c r="F17" s="4"/>
    </row>
    <row r="18" spans="1:6" ht="30" customHeight="1" x14ac:dyDescent="0.15">
      <c r="A18" s="37">
        <v>10</v>
      </c>
      <c r="B18" s="25" t="s">
        <v>217</v>
      </c>
      <c r="C18" s="26" t="s">
        <v>46</v>
      </c>
      <c r="D18" s="26" t="s">
        <v>47</v>
      </c>
      <c r="E18" s="34">
        <v>50</v>
      </c>
      <c r="F18" s="4"/>
    </row>
    <row r="19" spans="1:6" ht="30" customHeight="1" x14ac:dyDescent="0.15">
      <c r="A19" s="37"/>
      <c r="B19" s="48" t="s">
        <v>215</v>
      </c>
      <c r="C19" s="53" t="s">
        <v>207</v>
      </c>
      <c r="D19" s="54"/>
      <c r="E19" s="34">
        <f>SUM(E20:E23)</f>
        <v>175.32</v>
      </c>
      <c r="F19" s="4"/>
    </row>
    <row r="20" spans="1:6" ht="30" customHeight="1" x14ac:dyDescent="0.15">
      <c r="A20" s="37">
        <v>11</v>
      </c>
      <c r="B20" s="49"/>
      <c r="C20" s="26" t="s">
        <v>50</v>
      </c>
      <c r="D20" s="26" t="s">
        <v>51</v>
      </c>
      <c r="E20" s="31">
        <v>45</v>
      </c>
      <c r="F20" s="4"/>
    </row>
    <row r="21" spans="1:6" ht="30" customHeight="1" x14ac:dyDescent="0.15">
      <c r="A21" s="37">
        <v>12</v>
      </c>
      <c r="B21" s="49"/>
      <c r="C21" s="26" t="s">
        <v>56</v>
      </c>
      <c r="D21" s="26" t="s">
        <v>57</v>
      </c>
      <c r="E21" s="31">
        <v>50</v>
      </c>
      <c r="F21" s="4"/>
    </row>
    <row r="22" spans="1:6" ht="30" customHeight="1" x14ac:dyDescent="0.15">
      <c r="A22" s="37">
        <v>13</v>
      </c>
      <c r="B22" s="49"/>
      <c r="C22" s="26" t="s">
        <v>58</v>
      </c>
      <c r="D22" s="26" t="s">
        <v>59</v>
      </c>
      <c r="E22" s="31">
        <v>50</v>
      </c>
      <c r="F22" s="4"/>
    </row>
    <row r="23" spans="1:6" ht="30" customHeight="1" x14ac:dyDescent="0.15">
      <c r="A23" s="37">
        <v>14</v>
      </c>
      <c r="B23" s="50"/>
      <c r="C23" s="26" t="s">
        <v>60</v>
      </c>
      <c r="D23" s="26" t="s">
        <v>61</v>
      </c>
      <c r="E23" s="31">
        <v>30.32</v>
      </c>
      <c r="F23" s="4"/>
    </row>
    <row r="24" spans="1:6" ht="30" customHeight="1" x14ac:dyDescent="0.15">
      <c r="A24" s="37">
        <v>15</v>
      </c>
      <c r="B24" s="25" t="s">
        <v>213</v>
      </c>
      <c r="C24" s="26" t="s">
        <v>48</v>
      </c>
      <c r="D24" s="26" t="s">
        <v>49</v>
      </c>
      <c r="E24" s="34">
        <v>50</v>
      </c>
      <c r="F24" s="4"/>
    </row>
    <row r="25" spans="1:6" ht="30" customHeight="1" x14ac:dyDescent="0.15">
      <c r="A25" s="37"/>
      <c r="B25" s="49" t="s">
        <v>212</v>
      </c>
      <c r="C25" s="53" t="s">
        <v>207</v>
      </c>
      <c r="D25" s="54"/>
      <c r="E25" s="34">
        <f>SUM(E26:E27)</f>
        <v>80.39</v>
      </c>
      <c r="F25" s="4"/>
    </row>
    <row r="26" spans="1:6" ht="30" customHeight="1" x14ac:dyDescent="0.15">
      <c r="A26" s="37">
        <v>16</v>
      </c>
      <c r="B26" s="49"/>
      <c r="C26" s="26" t="s">
        <v>52</v>
      </c>
      <c r="D26" s="26" t="s">
        <v>53</v>
      </c>
      <c r="E26" s="31">
        <v>30.39</v>
      </c>
      <c r="F26" s="4"/>
    </row>
    <row r="27" spans="1:6" ht="30" customHeight="1" x14ac:dyDescent="0.15">
      <c r="A27" s="37">
        <v>17</v>
      </c>
      <c r="B27" s="50"/>
      <c r="C27" s="26" t="s">
        <v>54</v>
      </c>
      <c r="D27" s="26" t="s">
        <v>55</v>
      </c>
      <c r="E27" s="31">
        <v>50</v>
      </c>
      <c r="F27" s="4"/>
    </row>
    <row r="28" spans="1:6" ht="30" customHeight="1" x14ac:dyDescent="0.15">
      <c r="A28" s="37"/>
      <c r="B28" s="48" t="s">
        <v>214</v>
      </c>
      <c r="C28" s="53" t="s">
        <v>207</v>
      </c>
      <c r="D28" s="54"/>
      <c r="E28" s="34">
        <f>SUM(E29:E30)</f>
        <v>100</v>
      </c>
      <c r="F28" s="4"/>
    </row>
    <row r="29" spans="1:6" ht="30" customHeight="1" x14ac:dyDescent="0.15">
      <c r="A29" s="37">
        <v>18</v>
      </c>
      <c r="B29" s="49"/>
      <c r="C29" s="26" t="s">
        <v>62</v>
      </c>
      <c r="D29" s="26" t="s">
        <v>63</v>
      </c>
      <c r="E29" s="42">
        <v>50</v>
      </c>
      <c r="F29" s="4"/>
    </row>
    <row r="30" spans="1:6" ht="30" customHeight="1" x14ac:dyDescent="0.15">
      <c r="A30" s="37">
        <v>19</v>
      </c>
      <c r="B30" s="50"/>
      <c r="C30" s="26" t="s">
        <v>64</v>
      </c>
      <c r="D30" s="26" t="s">
        <v>65</v>
      </c>
      <c r="E30" s="31">
        <v>50</v>
      </c>
      <c r="F30" s="4"/>
    </row>
    <row r="31" spans="1:6" ht="30" customHeight="1" x14ac:dyDescent="0.15">
      <c r="A31" s="37">
        <v>20</v>
      </c>
      <c r="B31" s="25" t="s">
        <v>216</v>
      </c>
      <c r="C31" s="26" t="s">
        <v>66</v>
      </c>
      <c r="D31" s="26" t="s">
        <v>67</v>
      </c>
      <c r="E31" s="32">
        <v>50</v>
      </c>
      <c r="F31" s="4"/>
    </row>
    <row r="32" spans="1:6" ht="30" customHeight="1" x14ac:dyDescent="0.15">
      <c r="A32" s="37"/>
      <c r="B32" s="48" t="s">
        <v>257</v>
      </c>
      <c r="C32" s="53" t="s">
        <v>207</v>
      </c>
      <c r="D32" s="54"/>
      <c r="E32" s="32">
        <f>SUM(E33:E35)</f>
        <v>150</v>
      </c>
      <c r="F32" s="4"/>
    </row>
    <row r="33" spans="1:6" ht="30" customHeight="1" x14ac:dyDescent="0.15">
      <c r="A33" s="37">
        <v>21</v>
      </c>
      <c r="B33" s="49"/>
      <c r="C33" s="26" t="s">
        <v>68</v>
      </c>
      <c r="D33" s="26" t="s">
        <v>69</v>
      </c>
      <c r="E33" s="31">
        <v>50</v>
      </c>
      <c r="F33" s="4"/>
    </row>
    <row r="34" spans="1:6" ht="30" customHeight="1" x14ac:dyDescent="0.15">
      <c r="A34" s="37">
        <v>22</v>
      </c>
      <c r="B34" s="49"/>
      <c r="C34" s="26" t="s">
        <v>70</v>
      </c>
      <c r="D34" s="26" t="s">
        <v>71</v>
      </c>
      <c r="E34" s="31">
        <v>50</v>
      </c>
      <c r="F34" s="4"/>
    </row>
    <row r="35" spans="1:6" ht="30" customHeight="1" x14ac:dyDescent="0.15">
      <c r="A35" s="37">
        <v>23</v>
      </c>
      <c r="B35" s="50"/>
      <c r="C35" s="26" t="s">
        <v>76</v>
      </c>
      <c r="D35" s="26" t="s">
        <v>77</v>
      </c>
      <c r="E35" s="31">
        <v>50</v>
      </c>
      <c r="F35" s="4"/>
    </row>
    <row r="36" spans="1:6" ht="30" customHeight="1" x14ac:dyDescent="0.15">
      <c r="A36" s="37"/>
      <c r="B36" s="55" t="s">
        <v>218</v>
      </c>
      <c r="C36" s="53" t="s">
        <v>207</v>
      </c>
      <c r="D36" s="54"/>
      <c r="E36" s="32">
        <f>SUM(E37:E38)</f>
        <v>100</v>
      </c>
      <c r="F36" s="4"/>
    </row>
    <row r="37" spans="1:6" ht="30" customHeight="1" x14ac:dyDescent="0.15">
      <c r="A37" s="37">
        <v>24</v>
      </c>
      <c r="B37" s="55"/>
      <c r="C37" s="26" t="s">
        <v>220</v>
      </c>
      <c r="D37" s="26" t="s">
        <v>72</v>
      </c>
      <c r="E37" s="31">
        <v>50</v>
      </c>
      <c r="F37" s="4"/>
    </row>
    <row r="38" spans="1:6" ht="30" customHeight="1" x14ac:dyDescent="0.15">
      <c r="A38" s="37">
        <v>25</v>
      </c>
      <c r="B38" s="55"/>
      <c r="C38" s="26" t="s">
        <v>221</v>
      </c>
      <c r="D38" s="26" t="s">
        <v>73</v>
      </c>
      <c r="E38" s="31">
        <v>50</v>
      </c>
      <c r="F38" s="4"/>
    </row>
    <row r="39" spans="1:6" ht="30" customHeight="1" x14ac:dyDescent="0.15">
      <c r="A39" s="37">
        <v>26</v>
      </c>
      <c r="B39" s="25" t="s">
        <v>219</v>
      </c>
      <c r="C39" s="26" t="s">
        <v>222</v>
      </c>
      <c r="D39" s="26" t="s">
        <v>74</v>
      </c>
      <c r="E39" s="32">
        <v>50</v>
      </c>
      <c r="F39" s="4"/>
    </row>
    <row r="40" spans="1:6" ht="30" customHeight="1" x14ac:dyDescent="0.15">
      <c r="A40" s="37">
        <v>27</v>
      </c>
      <c r="B40" s="25" t="s">
        <v>223</v>
      </c>
      <c r="C40" s="26" t="s">
        <v>224</v>
      </c>
      <c r="D40" s="26" t="s">
        <v>75</v>
      </c>
      <c r="E40" s="32">
        <v>39</v>
      </c>
      <c r="F40" s="4"/>
    </row>
    <row r="41" spans="1:6" ht="30" customHeight="1" x14ac:dyDescent="0.15">
      <c r="A41" s="37">
        <v>28</v>
      </c>
      <c r="B41" s="29" t="s">
        <v>225</v>
      </c>
      <c r="C41" s="26" t="s">
        <v>80</v>
      </c>
      <c r="D41" s="26" t="s">
        <v>81</v>
      </c>
      <c r="E41" s="32">
        <v>50</v>
      </c>
      <c r="F41" s="4"/>
    </row>
    <row r="42" spans="1:6" ht="30" customHeight="1" x14ac:dyDescent="0.15">
      <c r="A42" s="37"/>
      <c r="B42" s="55" t="s">
        <v>226</v>
      </c>
      <c r="C42" s="51" t="s">
        <v>207</v>
      </c>
      <c r="D42" s="52"/>
      <c r="E42" s="32">
        <f>SUM(E43:E44)</f>
        <v>100</v>
      </c>
      <c r="F42" s="4"/>
    </row>
    <row r="43" spans="1:6" ht="30" customHeight="1" x14ac:dyDescent="0.15">
      <c r="A43" s="37">
        <v>29</v>
      </c>
      <c r="B43" s="55"/>
      <c r="C43" s="26" t="s">
        <v>78</v>
      </c>
      <c r="D43" s="26" t="s">
        <v>79</v>
      </c>
      <c r="E43" s="31">
        <v>50</v>
      </c>
      <c r="F43" s="4"/>
    </row>
    <row r="44" spans="1:6" ht="30" customHeight="1" x14ac:dyDescent="0.15">
      <c r="A44" s="37">
        <v>30</v>
      </c>
      <c r="B44" s="55"/>
      <c r="C44" s="26" t="s">
        <v>82</v>
      </c>
      <c r="D44" s="26" t="s">
        <v>83</v>
      </c>
      <c r="E44" s="31">
        <v>50</v>
      </c>
      <c r="F44" s="4"/>
    </row>
    <row r="45" spans="1:6" ht="30" customHeight="1" x14ac:dyDescent="0.15">
      <c r="A45" s="37">
        <v>31</v>
      </c>
      <c r="B45" s="30" t="s">
        <v>227</v>
      </c>
      <c r="C45" s="26" t="s">
        <v>228</v>
      </c>
      <c r="D45" s="26" t="s">
        <v>84</v>
      </c>
      <c r="E45" s="32">
        <v>50</v>
      </c>
      <c r="F45" s="4"/>
    </row>
    <row r="46" spans="1:6" ht="30" customHeight="1" x14ac:dyDescent="0.15">
      <c r="A46" s="37">
        <v>32</v>
      </c>
      <c r="B46" s="29" t="s">
        <v>230</v>
      </c>
      <c r="C46" s="26" t="s">
        <v>87</v>
      </c>
      <c r="D46" s="26" t="s">
        <v>88</v>
      </c>
      <c r="E46" s="32">
        <v>50</v>
      </c>
      <c r="F46" s="4"/>
    </row>
    <row r="47" spans="1:6" ht="30" customHeight="1" x14ac:dyDescent="0.15">
      <c r="A47" s="37">
        <v>33</v>
      </c>
      <c r="B47" s="29" t="s">
        <v>229</v>
      </c>
      <c r="C47" s="26" t="s">
        <v>85</v>
      </c>
      <c r="D47" s="26" t="s">
        <v>86</v>
      </c>
      <c r="E47" s="32">
        <v>40.590000000000003</v>
      </c>
      <c r="F47" s="4"/>
    </row>
    <row r="48" spans="1:6" ht="30" customHeight="1" x14ac:dyDescent="0.15">
      <c r="A48" s="37"/>
      <c r="B48" s="48" t="s">
        <v>232</v>
      </c>
      <c r="C48" s="51" t="s">
        <v>207</v>
      </c>
      <c r="D48" s="52"/>
      <c r="E48" s="32">
        <f>SUM(E49:E51)</f>
        <v>136.27000000000001</v>
      </c>
      <c r="F48" s="4"/>
    </row>
    <row r="49" spans="1:6" ht="30" customHeight="1" x14ac:dyDescent="0.15">
      <c r="A49" s="37">
        <v>34</v>
      </c>
      <c r="B49" s="49"/>
      <c r="C49" s="26" t="s">
        <v>91</v>
      </c>
      <c r="D49" s="26" t="s">
        <v>92</v>
      </c>
      <c r="E49" s="31">
        <v>36.270000000000003</v>
      </c>
      <c r="F49" s="4"/>
    </row>
    <row r="50" spans="1:6" ht="30" customHeight="1" x14ac:dyDescent="0.15">
      <c r="A50" s="37">
        <v>35</v>
      </c>
      <c r="B50" s="49"/>
      <c r="C50" s="26" t="s">
        <v>93</v>
      </c>
      <c r="D50" s="26" t="s">
        <v>94</v>
      </c>
      <c r="E50" s="31">
        <v>50</v>
      </c>
      <c r="F50" s="4"/>
    </row>
    <row r="51" spans="1:6" ht="30" customHeight="1" x14ac:dyDescent="0.15">
      <c r="A51" s="37">
        <v>36</v>
      </c>
      <c r="B51" s="50"/>
      <c r="C51" s="26" t="s">
        <v>95</v>
      </c>
      <c r="D51" s="26" t="s">
        <v>96</v>
      </c>
      <c r="E51" s="31">
        <v>50</v>
      </c>
      <c r="F51" s="4"/>
    </row>
    <row r="52" spans="1:6" ht="30" customHeight="1" x14ac:dyDescent="0.15">
      <c r="A52" s="37">
        <v>37</v>
      </c>
      <c r="B52" s="29" t="s">
        <v>231</v>
      </c>
      <c r="C52" s="26" t="s">
        <v>89</v>
      </c>
      <c r="D52" s="26" t="s">
        <v>90</v>
      </c>
      <c r="E52" s="32">
        <v>50</v>
      </c>
      <c r="F52" s="4"/>
    </row>
    <row r="53" spans="1:6" ht="30" customHeight="1" x14ac:dyDescent="0.15">
      <c r="A53" s="37"/>
      <c r="B53" s="48" t="s">
        <v>9</v>
      </c>
      <c r="C53" s="51" t="s">
        <v>207</v>
      </c>
      <c r="D53" s="52"/>
      <c r="E53" s="32">
        <f>SUM(E54:E55)</f>
        <v>100</v>
      </c>
      <c r="F53" s="4"/>
    </row>
    <row r="54" spans="1:6" ht="30" customHeight="1" x14ac:dyDescent="0.15">
      <c r="A54" s="37">
        <v>38</v>
      </c>
      <c r="B54" s="49"/>
      <c r="C54" s="26" t="s">
        <v>99</v>
      </c>
      <c r="D54" s="26" t="s">
        <v>100</v>
      </c>
      <c r="E54" s="31">
        <v>50</v>
      </c>
      <c r="F54" s="4"/>
    </row>
    <row r="55" spans="1:6" ht="30" customHeight="1" x14ac:dyDescent="0.15">
      <c r="A55" s="37">
        <v>39</v>
      </c>
      <c r="B55" s="50"/>
      <c r="C55" s="26" t="s">
        <v>103</v>
      </c>
      <c r="D55" s="26" t="s">
        <v>104</v>
      </c>
      <c r="E55" s="31">
        <v>50</v>
      </c>
      <c r="F55" s="4"/>
    </row>
    <row r="56" spans="1:6" ht="30" customHeight="1" x14ac:dyDescent="0.15">
      <c r="A56" s="37"/>
      <c r="B56" s="48" t="s">
        <v>233</v>
      </c>
      <c r="C56" s="51" t="s">
        <v>207</v>
      </c>
      <c r="D56" s="52"/>
      <c r="E56" s="32">
        <f>SUM(E57:E58)</f>
        <v>81.83</v>
      </c>
      <c r="F56" s="4"/>
    </row>
    <row r="57" spans="1:6" ht="30" customHeight="1" x14ac:dyDescent="0.15">
      <c r="A57" s="37">
        <v>40</v>
      </c>
      <c r="B57" s="49"/>
      <c r="C57" s="26" t="s">
        <v>97</v>
      </c>
      <c r="D57" s="26" t="s">
        <v>98</v>
      </c>
      <c r="E57" s="31">
        <v>46.83</v>
      </c>
      <c r="F57" s="4"/>
    </row>
    <row r="58" spans="1:6" ht="30" customHeight="1" x14ac:dyDescent="0.15">
      <c r="A58" s="37">
        <v>41</v>
      </c>
      <c r="B58" s="50"/>
      <c r="C58" s="26" t="s">
        <v>101</v>
      </c>
      <c r="D58" s="26" t="s">
        <v>102</v>
      </c>
      <c r="E58" s="31">
        <v>35</v>
      </c>
      <c r="F58" s="4"/>
    </row>
    <row r="59" spans="1:6" ht="30" customHeight="1" x14ac:dyDescent="0.15">
      <c r="A59" s="37">
        <v>42</v>
      </c>
      <c r="B59" s="25" t="s">
        <v>234</v>
      </c>
      <c r="C59" s="26" t="s">
        <v>106</v>
      </c>
      <c r="D59" s="26" t="s">
        <v>107</v>
      </c>
      <c r="E59" s="32">
        <v>50</v>
      </c>
      <c r="F59" s="4"/>
    </row>
    <row r="60" spans="1:6" ht="30" customHeight="1" x14ac:dyDescent="0.15">
      <c r="A60" s="37">
        <v>43</v>
      </c>
      <c r="B60" s="29" t="s">
        <v>235</v>
      </c>
      <c r="C60" s="26" t="s">
        <v>237</v>
      </c>
      <c r="D60" s="26" t="s">
        <v>105</v>
      </c>
      <c r="E60" s="32">
        <v>50</v>
      </c>
      <c r="F60" s="4"/>
    </row>
    <row r="61" spans="1:6" ht="30" customHeight="1" thickBot="1" x14ac:dyDescent="0.2">
      <c r="A61" s="38">
        <v>44</v>
      </c>
      <c r="B61" s="39" t="s">
        <v>236</v>
      </c>
      <c r="C61" s="40" t="s">
        <v>238</v>
      </c>
      <c r="D61" s="40" t="s">
        <v>108</v>
      </c>
      <c r="E61" s="43">
        <v>50</v>
      </c>
      <c r="F61" s="4"/>
    </row>
    <row r="62" spans="1:6" ht="14.25" thickTop="1" x14ac:dyDescent="0.15"/>
  </sheetData>
  <mergeCells count="26">
    <mergeCell ref="A3:E3"/>
    <mergeCell ref="A5:D5"/>
    <mergeCell ref="B6:B11"/>
    <mergeCell ref="C6:D6"/>
    <mergeCell ref="B12:B14"/>
    <mergeCell ref="C12:D12"/>
    <mergeCell ref="B15:B17"/>
    <mergeCell ref="C15:D15"/>
    <mergeCell ref="B25:B27"/>
    <mergeCell ref="C25:D25"/>
    <mergeCell ref="B53:B55"/>
    <mergeCell ref="C53:D53"/>
    <mergeCell ref="B56:B58"/>
    <mergeCell ref="C56:D56"/>
    <mergeCell ref="B19:B23"/>
    <mergeCell ref="C19:D19"/>
    <mergeCell ref="B28:B30"/>
    <mergeCell ref="C28:D28"/>
    <mergeCell ref="B32:B35"/>
    <mergeCell ref="C32:D32"/>
    <mergeCell ref="B36:B38"/>
    <mergeCell ref="C36:D36"/>
    <mergeCell ref="B42:B44"/>
    <mergeCell ref="C42:D42"/>
    <mergeCell ref="B48:B51"/>
    <mergeCell ref="C48:D4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zoomScale="60" zoomScaleNormal="100" workbookViewId="0">
      <selection activeCell="R23" sqref="R23"/>
    </sheetView>
  </sheetViews>
  <sheetFormatPr defaultColWidth="8.75" defaultRowHeight="13.5" x14ac:dyDescent="0.15"/>
  <cols>
    <col min="1" max="1" width="6" customWidth="1"/>
    <col min="2" max="2" width="9.75" customWidth="1"/>
    <col min="3" max="3" width="32.125" customWidth="1"/>
    <col min="4" max="4" width="25.75" customWidth="1"/>
    <col min="5" max="5" width="14.625" customWidth="1"/>
    <col min="256" max="256" width="6.375" customWidth="1"/>
    <col min="257" max="257" width="9.75" customWidth="1"/>
    <col min="258" max="258" width="33.375" customWidth="1"/>
    <col min="259" max="259" width="23.125" customWidth="1"/>
    <col min="260" max="260" width="12" customWidth="1"/>
    <col min="261" max="261" width="21.375" customWidth="1"/>
    <col min="512" max="512" width="6.375" customWidth="1"/>
    <col min="513" max="513" width="9.75" customWidth="1"/>
    <col min="514" max="514" width="33.375" customWidth="1"/>
    <col min="515" max="515" width="23.125" customWidth="1"/>
    <col min="516" max="516" width="12" customWidth="1"/>
    <col min="517" max="517" width="21.375" customWidth="1"/>
    <col min="768" max="768" width="6.375" customWidth="1"/>
    <col min="769" max="769" width="9.75" customWidth="1"/>
    <col min="770" max="770" width="33.375" customWidth="1"/>
    <col min="771" max="771" width="23.125" customWidth="1"/>
    <col min="772" max="772" width="12" customWidth="1"/>
    <col min="773" max="773" width="21.375" customWidth="1"/>
    <col min="1024" max="1024" width="6.375" customWidth="1"/>
    <col min="1025" max="1025" width="9.75" customWidth="1"/>
    <col min="1026" max="1026" width="33.375" customWidth="1"/>
    <col min="1027" max="1027" width="23.125" customWidth="1"/>
    <col min="1028" max="1028" width="12" customWidth="1"/>
    <col min="1029" max="1029" width="21.375" customWidth="1"/>
    <col min="1280" max="1280" width="6.375" customWidth="1"/>
    <col min="1281" max="1281" width="9.75" customWidth="1"/>
    <col min="1282" max="1282" width="33.375" customWidth="1"/>
    <col min="1283" max="1283" width="23.125" customWidth="1"/>
    <col min="1284" max="1284" width="12" customWidth="1"/>
    <col min="1285" max="1285" width="21.375" customWidth="1"/>
    <col min="1536" max="1536" width="6.375" customWidth="1"/>
    <col min="1537" max="1537" width="9.75" customWidth="1"/>
    <col min="1538" max="1538" width="33.375" customWidth="1"/>
    <col min="1539" max="1539" width="23.125" customWidth="1"/>
    <col min="1540" max="1540" width="12" customWidth="1"/>
    <col min="1541" max="1541" width="21.375" customWidth="1"/>
    <col min="1792" max="1792" width="6.375" customWidth="1"/>
    <col min="1793" max="1793" width="9.75" customWidth="1"/>
    <col min="1794" max="1794" width="33.375" customWidth="1"/>
    <col min="1795" max="1795" width="23.125" customWidth="1"/>
    <col min="1796" max="1796" width="12" customWidth="1"/>
    <col min="1797" max="1797" width="21.375" customWidth="1"/>
    <col min="2048" max="2048" width="6.375" customWidth="1"/>
    <col min="2049" max="2049" width="9.75" customWidth="1"/>
    <col min="2050" max="2050" width="33.375" customWidth="1"/>
    <col min="2051" max="2051" width="23.125" customWidth="1"/>
    <col min="2052" max="2052" width="12" customWidth="1"/>
    <col min="2053" max="2053" width="21.375" customWidth="1"/>
    <col min="2304" max="2304" width="6.375" customWidth="1"/>
    <col min="2305" max="2305" width="9.75" customWidth="1"/>
    <col min="2306" max="2306" width="33.375" customWidth="1"/>
    <col min="2307" max="2307" width="23.125" customWidth="1"/>
    <col min="2308" max="2308" width="12" customWidth="1"/>
    <col min="2309" max="2309" width="21.375" customWidth="1"/>
    <col min="2560" max="2560" width="6.375" customWidth="1"/>
    <col min="2561" max="2561" width="9.75" customWidth="1"/>
    <col min="2562" max="2562" width="33.375" customWidth="1"/>
    <col min="2563" max="2563" width="23.125" customWidth="1"/>
    <col min="2564" max="2564" width="12" customWidth="1"/>
    <col min="2565" max="2565" width="21.375" customWidth="1"/>
    <col min="2816" max="2816" width="6.375" customWidth="1"/>
    <col min="2817" max="2817" width="9.75" customWidth="1"/>
    <col min="2818" max="2818" width="33.375" customWidth="1"/>
    <col min="2819" max="2819" width="23.125" customWidth="1"/>
    <col min="2820" max="2820" width="12" customWidth="1"/>
    <col min="2821" max="2821" width="21.375" customWidth="1"/>
    <col min="3072" max="3072" width="6.375" customWidth="1"/>
    <col min="3073" max="3073" width="9.75" customWidth="1"/>
    <col min="3074" max="3074" width="33.375" customWidth="1"/>
    <col min="3075" max="3075" width="23.125" customWidth="1"/>
    <col min="3076" max="3076" width="12" customWidth="1"/>
    <col min="3077" max="3077" width="21.375" customWidth="1"/>
    <col min="3328" max="3328" width="6.375" customWidth="1"/>
    <col min="3329" max="3329" width="9.75" customWidth="1"/>
    <col min="3330" max="3330" width="33.375" customWidth="1"/>
    <col min="3331" max="3331" width="23.125" customWidth="1"/>
    <col min="3332" max="3332" width="12" customWidth="1"/>
    <col min="3333" max="3333" width="21.375" customWidth="1"/>
    <col min="3584" max="3584" width="6.375" customWidth="1"/>
    <col min="3585" max="3585" width="9.75" customWidth="1"/>
    <col min="3586" max="3586" width="33.375" customWidth="1"/>
    <col min="3587" max="3587" width="23.125" customWidth="1"/>
    <col min="3588" max="3588" width="12" customWidth="1"/>
    <col min="3589" max="3589" width="21.375" customWidth="1"/>
    <col min="3840" max="3840" width="6.375" customWidth="1"/>
    <col min="3841" max="3841" width="9.75" customWidth="1"/>
    <col min="3842" max="3842" width="33.375" customWidth="1"/>
    <col min="3843" max="3843" width="23.125" customWidth="1"/>
    <col min="3844" max="3844" width="12" customWidth="1"/>
    <col min="3845" max="3845" width="21.375" customWidth="1"/>
    <col min="4096" max="4096" width="6.375" customWidth="1"/>
    <col min="4097" max="4097" width="9.75" customWidth="1"/>
    <col min="4098" max="4098" width="33.375" customWidth="1"/>
    <col min="4099" max="4099" width="23.125" customWidth="1"/>
    <col min="4100" max="4100" width="12" customWidth="1"/>
    <col min="4101" max="4101" width="21.375" customWidth="1"/>
    <col min="4352" max="4352" width="6.375" customWidth="1"/>
    <col min="4353" max="4353" width="9.75" customWidth="1"/>
    <col min="4354" max="4354" width="33.375" customWidth="1"/>
    <col min="4355" max="4355" width="23.125" customWidth="1"/>
    <col min="4356" max="4356" width="12" customWidth="1"/>
    <col min="4357" max="4357" width="21.375" customWidth="1"/>
    <col min="4608" max="4608" width="6.375" customWidth="1"/>
    <col min="4609" max="4609" width="9.75" customWidth="1"/>
    <col min="4610" max="4610" width="33.375" customWidth="1"/>
    <col min="4611" max="4611" width="23.125" customWidth="1"/>
    <col min="4612" max="4612" width="12" customWidth="1"/>
    <col min="4613" max="4613" width="21.375" customWidth="1"/>
    <col min="4864" max="4864" width="6.375" customWidth="1"/>
    <col min="4865" max="4865" width="9.75" customWidth="1"/>
    <col min="4866" max="4866" width="33.375" customWidth="1"/>
    <col min="4867" max="4867" width="23.125" customWidth="1"/>
    <col min="4868" max="4868" width="12" customWidth="1"/>
    <col min="4869" max="4869" width="21.375" customWidth="1"/>
    <col min="5120" max="5120" width="6.375" customWidth="1"/>
    <col min="5121" max="5121" width="9.75" customWidth="1"/>
    <col min="5122" max="5122" width="33.375" customWidth="1"/>
    <col min="5123" max="5123" width="23.125" customWidth="1"/>
    <col min="5124" max="5124" width="12" customWidth="1"/>
    <col min="5125" max="5125" width="21.375" customWidth="1"/>
    <col min="5376" max="5376" width="6.375" customWidth="1"/>
    <col min="5377" max="5377" width="9.75" customWidth="1"/>
    <col min="5378" max="5378" width="33.375" customWidth="1"/>
    <col min="5379" max="5379" width="23.125" customWidth="1"/>
    <col min="5380" max="5380" width="12" customWidth="1"/>
    <col min="5381" max="5381" width="21.375" customWidth="1"/>
    <col min="5632" max="5632" width="6.375" customWidth="1"/>
    <col min="5633" max="5633" width="9.75" customWidth="1"/>
    <col min="5634" max="5634" width="33.375" customWidth="1"/>
    <col min="5635" max="5635" width="23.125" customWidth="1"/>
    <col min="5636" max="5636" width="12" customWidth="1"/>
    <col min="5637" max="5637" width="21.375" customWidth="1"/>
    <col min="5888" max="5888" width="6.375" customWidth="1"/>
    <col min="5889" max="5889" width="9.75" customWidth="1"/>
    <col min="5890" max="5890" width="33.375" customWidth="1"/>
    <col min="5891" max="5891" width="23.125" customWidth="1"/>
    <col min="5892" max="5892" width="12" customWidth="1"/>
    <col min="5893" max="5893" width="21.375" customWidth="1"/>
    <col min="6144" max="6144" width="6.375" customWidth="1"/>
    <col min="6145" max="6145" width="9.75" customWidth="1"/>
    <col min="6146" max="6146" width="33.375" customWidth="1"/>
    <col min="6147" max="6147" width="23.125" customWidth="1"/>
    <col min="6148" max="6148" width="12" customWidth="1"/>
    <col min="6149" max="6149" width="21.375" customWidth="1"/>
    <col min="6400" max="6400" width="6.375" customWidth="1"/>
    <col min="6401" max="6401" width="9.75" customWidth="1"/>
    <col min="6402" max="6402" width="33.375" customWidth="1"/>
    <col min="6403" max="6403" width="23.125" customWidth="1"/>
    <col min="6404" max="6404" width="12" customWidth="1"/>
    <col min="6405" max="6405" width="21.375" customWidth="1"/>
    <col min="6656" max="6656" width="6.375" customWidth="1"/>
    <col min="6657" max="6657" width="9.75" customWidth="1"/>
    <col min="6658" max="6658" width="33.375" customWidth="1"/>
    <col min="6659" max="6659" width="23.125" customWidth="1"/>
    <col min="6660" max="6660" width="12" customWidth="1"/>
    <col min="6661" max="6661" width="21.375" customWidth="1"/>
    <col min="6912" max="6912" width="6.375" customWidth="1"/>
    <col min="6913" max="6913" width="9.75" customWidth="1"/>
    <col min="6914" max="6914" width="33.375" customWidth="1"/>
    <col min="6915" max="6915" width="23.125" customWidth="1"/>
    <col min="6916" max="6916" width="12" customWidth="1"/>
    <col min="6917" max="6917" width="21.375" customWidth="1"/>
    <col min="7168" max="7168" width="6.375" customWidth="1"/>
    <col min="7169" max="7169" width="9.75" customWidth="1"/>
    <col min="7170" max="7170" width="33.375" customWidth="1"/>
    <col min="7171" max="7171" width="23.125" customWidth="1"/>
    <col min="7172" max="7172" width="12" customWidth="1"/>
    <col min="7173" max="7173" width="21.375" customWidth="1"/>
    <col min="7424" max="7424" width="6.375" customWidth="1"/>
    <col min="7425" max="7425" width="9.75" customWidth="1"/>
    <col min="7426" max="7426" width="33.375" customWidth="1"/>
    <col min="7427" max="7427" width="23.125" customWidth="1"/>
    <col min="7428" max="7428" width="12" customWidth="1"/>
    <col min="7429" max="7429" width="21.375" customWidth="1"/>
    <col min="7680" max="7680" width="6.375" customWidth="1"/>
    <col min="7681" max="7681" width="9.75" customWidth="1"/>
    <col min="7682" max="7682" width="33.375" customWidth="1"/>
    <col min="7683" max="7683" width="23.125" customWidth="1"/>
    <col min="7684" max="7684" width="12" customWidth="1"/>
    <col min="7685" max="7685" width="21.375" customWidth="1"/>
    <col min="7936" max="7936" width="6.375" customWidth="1"/>
    <col min="7937" max="7937" width="9.75" customWidth="1"/>
    <col min="7938" max="7938" width="33.375" customWidth="1"/>
    <col min="7939" max="7939" width="23.125" customWidth="1"/>
    <col min="7940" max="7940" width="12" customWidth="1"/>
    <col min="7941" max="7941" width="21.375" customWidth="1"/>
    <col min="8192" max="8192" width="6.375" customWidth="1"/>
    <col min="8193" max="8193" width="9.75" customWidth="1"/>
    <col min="8194" max="8194" width="33.375" customWidth="1"/>
    <col min="8195" max="8195" width="23.125" customWidth="1"/>
    <col min="8196" max="8196" width="12" customWidth="1"/>
    <col min="8197" max="8197" width="21.375" customWidth="1"/>
    <col min="8448" max="8448" width="6.375" customWidth="1"/>
    <col min="8449" max="8449" width="9.75" customWidth="1"/>
    <col min="8450" max="8450" width="33.375" customWidth="1"/>
    <col min="8451" max="8451" width="23.125" customWidth="1"/>
    <col min="8452" max="8452" width="12" customWidth="1"/>
    <col min="8453" max="8453" width="21.375" customWidth="1"/>
    <col min="8704" max="8704" width="6.375" customWidth="1"/>
    <col min="8705" max="8705" width="9.75" customWidth="1"/>
    <col min="8706" max="8706" width="33.375" customWidth="1"/>
    <col min="8707" max="8707" width="23.125" customWidth="1"/>
    <col min="8708" max="8708" width="12" customWidth="1"/>
    <col min="8709" max="8709" width="21.375" customWidth="1"/>
    <col min="8960" max="8960" width="6.375" customWidth="1"/>
    <col min="8961" max="8961" width="9.75" customWidth="1"/>
    <col min="8962" max="8962" width="33.375" customWidth="1"/>
    <col min="8963" max="8963" width="23.125" customWidth="1"/>
    <col min="8964" max="8964" width="12" customWidth="1"/>
    <col min="8965" max="8965" width="21.375" customWidth="1"/>
    <col min="9216" max="9216" width="6.375" customWidth="1"/>
    <col min="9217" max="9217" width="9.75" customWidth="1"/>
    <col min="9218" max="9218" width="33.375" customWidth="1"/>
    <col min="9219" max="9219" width="23.125" customWidth="1"/>
    <col min="9220" max="9220" width="12" customWidth="1"/>
    <col min="9221" max="9221" width="21.375" customWidth="1"/>
    <col min="9472" max="9472" width="6.375" customWidth="1"/>
    <col min="9473" max="9473" width="9.75" customWidth="1"/>
    <col min="9474" max="9474" width="33.375" customWidth="1"/>
    <col min="9475" max="9475" width="23.125" customWidth="1"/>
    <col min="9476" max="9476" width="12" customWidth="1"/>
    <col min="9477" max="9477" width="21.375" customWidth="1"/>
    <col min="9728" max="9728" width="6.375" customWidth="1"/>
    <col min="9729" max="9729" width="9.75" customWidth="1"/>
    <col min="9730" max="9730" width="33.375" customWidth="1"/>
    <col min="9731" max="9731" width="23.125" customWidth="1"/>
    <col min="9732" max="9732" width="12" customWidth="1"/>
    <col min="9733" max="9733" width="21.375" customWidth="1"/>
    <col min="9984" max="9984" width="6.375" customWidth="1"/>
    <col min="9985" max="9985" width="9.75" customWidth="1"/>
    <col min="9986" max="9986" width="33.375" customWidth="1"/>
    <col min="9987" max="9987" width="23.125" customWidth="1"/>
    <col min="9988" max="9988" width="12" customWidth="1"/>
    <col min="9989" max="9989" width="21.375" customWidth="1"/>
    <col min="10240" max="10240" width="6.375" customWidth="1"/>
    <col min="10241" max="10241" width="9.75" customWidth="1"/>
    <col min="10242" max="10242" width="33.375" customWidth="1"/>
    <col min="10243" max="10243" width="23.125" customWidth="1"/>
    <col min="10244" max="10244" width="12" customWidth="1"/>
    <col min="10245" max="10245" width="21.375" customWidth="1"/>
    <col min="10496" max="10496" width="6.375" customWidth="1"/>
    <col min="10497" max="10497" width="9.75" customWidth="1"/>
    <col min="10498" max="10498" width="33.375" customWidth="1"/>
    <col min="10499" max="10499" width="23.125" customWidth="1"/>
    <col min="10500" max="10500" width="12" customWidth="1"/>
    <col min="10501" max="10501" width="21.375" customWidth="1"/>
    <col min="10752" max="10752" width="6.375" customWidth="1"/>
    <col min="10753" max="10753" width="9.75" customWidth="1"/>
    <col min="10754" max="10754" width="33.375" customWidth="1"/>
    <col min="10755" max="10755" width="23.125" customWidth="1"/>
    <col min="10756" max="10756" width="12" customWidth="1"/>
    <col min="10757" max="10757" width="21.375" customWidth="1"/>
    <col min="11008" max="11008" width="6.375" customWidth="1"/>
    <col min="11009" max="11009" width="9.75" customWidth="1"/>
    <col min="11010" max="11010" width="33.375" customWidth="1"/>
    <col min="11011" max="11011" width="23.125" customWidth="1"/>
    <col min="11012" max="11012" width="12" customWidth="1"/>
    <col min="11013" max="11013" width="21.375" customWidth="1"/>
    <col min="11264" max="11264" width="6.375" customWidth="1"/>
    <col min="11265" max="11265" width="9.75" customWidth="1"/>
    <col min="11266" max="11266" width="33.375" customWidth="1"/>
    <col min="11267" max="11267" width="23.125" customWidth="1"/>
    <col min="11268" max="11268" width="12" customWidth="1"/>
    <col min="11269" max="11269" width="21.375" customWidth="1"/>
    <col min="11520" max="11520" width="6.375" customWidth="1"/>
    <col min="11521" max="11521" width="9.75" customWidth="1"/>
    <col min="11522" max="11522" width="33.375" customWidth="1"/>
    <col min="11523" max="11523" width="23.125" customWidth="1"/>
    <col min="11524" max="11524" width="12" customWidth="1"/>
    <col min="11525" max="11525" width="21.375" customWidth="1"/>
    <col min="11776" max="11776" width="6.375" customWidth="1"/>
    <col min="11777" max="11777" width="9.75" customWidth="1"/>
    <col min="11778" max="11778" width="33.375" customWidth="1"/>
    <col min="11779" max="11779" width="23.125" customWidth="1"/>
    <col min="11780" max="11780" width="12" customWidth="1"/>
    <col min="11781" max="11781" width="21.375" customWidth="1"/>
    <col min="12032" max="12032" width="6.375" customWidth="1"/>
    <col min="12033" max="12033" width="9.75" customWidth="1"/>
    <col min="12034" max="12034" width="33.375" customWidth="1"/>
    <col min="12035" max="12035" width="23.125" customWidth="1"/>
    <col min="12036" max="12036" width="12" customWidth="1"/>
    <col min="12037" max="12037" width="21.375" customWidth="1"/>
    <col min="12288" max="12288" width="6.375" customWidth="1"/>
    <col min="12289" max="12289" width="9.75" customWidth="1"/>
    <col min="12290" max="12290" width="33.375" customWidth="1"/>
    <col min="12291" max="12291" width="23.125" customWidth="1"/>
    <col min="12292" max="12292" width="12" customWidth="1"/>
    <col min="12293" max="12293" width="21.375" customWidth="1"/>
    <col min="12544" max="12544" width="6.375" customWidth="1"/>
    <col min="12545" max="12545" width="9.75" customWidth="1"/>
    <col min="12546" max="12546" width="33.375" customWidth="1"/>
    <col min="12547" max="12547" width="23.125" customWidth="1"/>
    <col min="12548" max="12548" width="12" customWidth="1"/>
    <col min="12549" max="12549" width="21.375" customWidth="1"/>
    <col min="12800" max="12800" width="6.375" customWidth="1"/>
    <col min="12801" max="12801" width="9.75" customWidth="1"/>
    <col min="12802" max="12802" width="33.375" customWidth="1"/>
    <col min="12803" max="12803" width="23.125" customWidth="1"/>
    <col min="12804" max="12804" width="12" customWidth="1"/>
    <col min="12805" max="12805" width="21.375" customWidth="1"/>
    <col min="13056" max="13056" width="6.375" customWidth="1"/>
    <col min="13057" max="13057" width="9.75" customWidth="1"/>
    <col min="13058" max="13058" width="33.375" customWidth="1"/>
    <col min="13059" max="13059" width="23.125" customWidth="1"/>
    <col min="13060" max="13060" width="12" customWidth="1"/>
    <col min="13061" max="13061" width="21.375" customWidth="1"/>
    <col min="13312" max="13312" width="6.375" customWidth="1"/>
    <col min="13313" max="13313" width="9.75" customWidth="1"/>
    <col min="13314" max="13314" width="33.375" customWidth="1"/>
    <col min="13315" max="13315" width="23.125" customWidth="1"/>
    <col min="13316" max="13316" width="12" customWidth="1"/>
    <col min="13317" max="13317" width="21.375" customWidth="1"/>
    <col min="13568" max="13568" width="6.375" customWidth="1"/>
    <col min="13569" max="13569" width="9.75" customWidth="1"/>
    <col min="13570" max="13570" width="33.375" customWidth="1"/>
    <col min="13571" max="13571" width="23.125" customWidth="1"/>
    <col min="13572" max="13572" width="12" customWidth="1"/>
    <col min="13573" max="13573" width="21.375" customWidth="1"/>
    <col min="13824" max="13824" width="6.375" customWidth="1"/>
    <col min="13825" max="13825" width="9.75" customWidth="1"/>
    <col min="13826" max="13826" width="33.375" customWidth="1"/>
    <col min="13827" max="13827" width="23.125" customWidth="1"/>
    <col min="13828" max="13828" width="12" customWidth="1"/>
    <col min="13829" max="13829" width="21.375" customWidth="1"/>
    <col min="14080" max="14080" width="6.375" customWidth="1"/>
    <col min="14081" max="14081" width="9.75" customWidth="1"/>
    <col min="14082" max="14082" width="33.375" customWidth="1"/>
    <col min="14083" max="14083" width="23.125" customWidth="1"/>
    <col min="14084" max="14084" width="12" customWidth="1"/>
    <col min="14085" max="14085" width="21.375" customWidth="1"/>
    <col min="14336" max="14336" width="6.375" customWidth="1"/>
    <col min="14337" max="14337" width="9.75" customWidth="1"/>
    <col min="14338" max="14338" width="33.375" customWidth="1"/>
    <col min="14339" max="14339" width="23.125" customWidth="1"/>
    <col min="14340" max="14340" width="12" customWidth="1"/>
    <col min="14341" max="14341" width="21.375" customWidth="1"/>
    <col min="14592" max="14592" width="6.375" customWidth="1"/>
    <col min="14593" max="14593" width="9.75" customWidth="1"/>
    <col min="14594" max="14594" width="33.375" customWidth="1"/>
    <col min="14595" max="14595" width="23.125" customWidth="1"/>
    <col min="14596" max="14596" width="12" customWidth="1"/>
    <col min="14597" max="14597" width="21.375" customWidth="1"/>
    <col min="14848" max="14848" width="6.375" customWidth="1"/>
    <col min="14849" max="14849" width="9.75" customWidth="1"/>
    <col min="14850" max="14850" width="33.375" customWidth="1"/>
    <col min="14851" max="14851" width="23.125" customWidth="1"/>
    <col min="14852" max="14852" width="12" customWidth="1"/>
    <col min="14853" max="14853" width="21.375" customWidth="1"/>
    <col min="15104" max="15104" width="6.375" customWidth="1"/>
    <col min="15105" max="15105" width="9.75" customWidth="1"/>
    <col min="15106" max="15106" width="33.375" customWidth="1"/>
    <col min="15107" max="15107" width="23.125" customWidth="1"/>
    <col min="15108" max="15108" width="12" customWidth="1"/>
    <col min="15109" max="15109" width="21.375" customWidth="1"/>
    <col min="15360" max="15360" width="6.375" customWidth="1"/>
    <col min="15361" max="15361" width="9.75" customWidth="1"/>
    <col min="15362" max="15362" width="33.375" customWidth="1"/>
    <col min="15363" max="15363" width="23.125" customWidth="1"/>
    <col min="15364" max="15364" width="12" customWidth="1"/>
    <col min="15365" max="15365" width="21.375" customWidth="1"/>
    <col min="15616" max="15616" width="6.375" customWidth="1"/>
    <col min="15617" max="15617" width="9.75" customWidth="1"/>
    <col min="15618" max="15618" width="33.375" customWidth="1"/>
    <col min="15619" max="15619" width="23.125" customWidth="1"/>
    <col min="15620" max="15620" width="12" customWidth="1"/>
    <col min="15621" max="15621" width="21.375" customWidth="1"/>
    <col min="15872" max="15872" width="6.375" customWidth="1"/>
    <col min="15873" max="15873" width="9.75" customWidth="1"/>
    <col min="15874" max="15874" width="33.375" customWidth="1"/>
    <col min="15875" max="15875" width="23.125" customWidth="1"/>
    <col min="15876" max="15876" width="12" customWidth="1"/>
    <col min="15877" max="15877" width="21.375" customWidth="1"/>
    <col min="16128" max="16128" width="6.375" customWidth="1"/>
    <col min="16129" max="16129" width="9.75" customWidth="1"/>
    <col min="16130" max="16130" width="33.375" customWidth="1"/>
    <col min="16131" max="16131" width="23.125" customWidth="1"/>
    <col min="16132" max="16132" width="12" customWidth="1"/>
    <col min="16133" max="16133" width="21.375" customWidth="1"/>
  </cols>
  <sheetData>
    <row r="1" spans="1:6" x14ac:dyDescent="0.15">
      <c r="A1" t="s">
        <v>276</v>
      </c>
    </row>
    <row r="2" spans="1:6" ht="45" customHeight="1" x14ac:dyDescent="0.15">
      <c r="A2" s="58" t="s">
        <v>240</v>
      </c>
      <c r="B2" s="58"/>
      <c r="C2" s="58"/>
      <c r="D2" s="58"/>
      <c r="E2" s="58"/>
    </row>
    <row r="3" spans="1:6" ht="33" customHeight="1" thickBot="1" x14ac:dyDescent="0.2">
      <c r="A3" s="56" t="s">
        <v>205</v>
      </c>
      <c r="B3" s="56"/>
      <c r="C3" s="56"/>
      <c r="D3" s="56"/>
      <c r="E3" s="56"/>
    </row>
    <row r="4" spans="1:6" s="21" customFormat="1" ht="32.1" customHeight="1" thickTop="1" x14ac:dyDescent="0.15">
      <c r="A4" s="33" t="s">
        <v>24</v>
      </c>
      <c r="B4" s="27" t="s">
        <v>25</v>
      </c>
      <c r="C4" s="27" t="s">
        <v>26</v>
      </c>
      <c r="D4" s="27" t="s">
        <v>27</v>
      </c>
      <c r="E4" s="34" t="s">
        <v>208</v>
      </c>
    </row>
    <row r="5" spans="1:6" s="21" customFormat="1" ht="32.1" customHeight="1" x14ac:dyDescent="0.15">
      <c r="A5" s="59" t="s">
        <v>206</v>
      </c>
      <c r="B5" s="59"/>
      <c r="C5" s="59"/>
      <c r="D5" s="54"/>
      <c r="E5" s="34">
        <f>SUM(E6,E15,E18:E20,E23:E24,E28,E31:E34,E38,E41:E43,E47:E48,E52,E55,E58:E60,E63:E66)</f>
        <v>1369.73</v>
      </c>
    </row>
    <row r="6" spans="1:6" s="21" customFormat="1" ht="32.1" customHeight="1" x14ac:dyDescent="0.15">
      <c r="A6" s="33"/>
      <c r="B6" s="48" t="s">
        <v>5</v>
      </c>
      <c r="C6" s="53" t="s">
        <v>207</v>
      </c>
      <c r="D6" s="54"/>
      <c r="E6" s="34">
        <f>SUM(E7:E14)</f>
        <v>227.72</v>
      </c>
      <c r="F6" s="35"/>
    </row>
    <row r="7" spans="1:6" ht="32.1" customHeight="1" x14ac:dyDescent="0.15">
      <c r="A7" s="37">
        <v>1</v>
      </c>
      <c r="B7" s="49"/>
      <c r="C7" s="26" t="s">
        <v>109</v>
      </c>
      <c r="D7" s="26" t="s">
        <v>110</v>
      </c>
      <c r="E7" s="31">
        <v>30</v>
      </c>
      <c r="F7" s="4"/>
    </row>
    <row r="8" spans="1:6" ht="32.1" customHeight="1" x14ac:dyDescent="0.15">
      <c r="A8" s="37">
        <v>2</v>
      </c>
      <c r="B8" s="49"/>
      <c r="C8" s="26" t="s">
        <v>111</v>
      </c>
      <c r="D8" s="26" t="s">
        <v>112</v>
      </c>
      <c r="E8" s="31">
        <v>30</v>
      </c>
      <c r="F8" s="4"/>
    </row>
    <row r="9" spans="1:6" ht="32.1" customHeight="1" x14ac:dyDescent="0.15">
      <c r="A9" s="37">
        <v>3</v>
      </c>
      <c r="B9" s="49"/>
      <c r="C9" s="26" t="s">
        <v>113</v>
      </c>
      <c r="D9" s="26" t="s">
        <v>114</v>
      </c>
      <c r="E9" s="31">
        <v>30</v>
      </c>
      <c r="F9" s="4"/>
    </row>
    <row r="10" spans="1:6" ht="32.1" customHeight="1" x14ac:dyDescent="0.15">
      <c r="A10" s="37">
        <v>4</v>
      </c>
      <c r="B10" s="49"/>
      <c r="C10" s="26" t="s">
        <v>115</v>
      </c>
      <c r="D10" s="26" t="s">
        <v>116</v>
      </c>
      <c r="E10" s="31">
        <v>30</v>
      </c>
      <c r="F10" s="4"/>
    </row>
    <row r="11" spans="1:6" ht="32.1" customHeight="1" x14ac:dyDescent="0.15">
      <c r="A11" s="37">
        <v>5</v>
      </c>
      <c r="B11" s="49"/>
      <c r="C11" s="26" t="s">
        <v>117</v>
      </c>
      <c r="D11" s="26" t="s">
        <v>118</v>
      </c>
      <c r="E11" s="31">
        <v>30</v>
      </c>
      <c r="F11" s="4"/>
    </row>
    <row r="12" spans="1:6" ht="32.1" customHeight="1" x14ac:dyDescent="0.15">
      <c r="A12" s="37">
        <v>6</v>
      </c>
      <c r="B12" s="49"/>
      <c r="C12" s="26" t="s">
        <v>119</v>
      </c>
      <c r="D12" s="26" t="s">
        <v>120</v>
      </c>
      <c r="E12" s="31">
        <v>20</v>
      </c>
      <c r="F12" s="4"/>
    </row>
    <row r="13" spans="1:6" ht="32.1" customHeight="1" x14ac:dyDescent="0.15">
      <c r="A13" s="37">
        <v>7</v>
      </c>
      <c r="B13" s="49"/>
      <c r="C13" s="26" t="s">
        <v>121</v>
      </c>
      <c r="D13" s="26" t="s">
        <v>122</v>
      </c>
      <c r="E13" s="31">
        <v>30</v>
      </c>
      <c r="F13" s="4"/>
    </row>
    <row r="14" spans="1:6" ht="32.1" customHeight="1" x14ac:dyDescent="0.15">
      <c r="A14" s="37">
        <v>8</v>
      </c>
      <c r="B14" s="50"/>
      <c r="C14" s="26" t="s">
        <v>123</v>
      </c>
      <c r="D14" s="26" t="s">
        <v>124</v>
      </c>
      <c r="E14" s="31">
        <v>27.72</v>
      </c>
      <c r="F14" s="4"/>
    </row>
    <row r="15" spans="1:6" ht="32.1" customHeight="1" x14ac:dyDescent="0.15">
      <c r="A15" s="37"/>
      <c r="B15" s="48" t="s">
        <v>6</v>
      </c>
      <c r="C15" s="51"/>
      <c r="D15" s="52"/>
      <c r="E15" s="32">
        <f>SUM(E16:E17)</f>
        <v>60</v>
      </c>
      <c r="F15" s="4"/>
    </row>
    <row r="16" spans="1:6" ht="32.1" customHeight="1" x14ac:dyDescent="0.15">
      <c r="A16" s="37">
        <v>9</v>
      </c>
      <c r="B16" s="49"/>
      <c r="C16" s="26" t="s">
        <v>125</v>
      </c>
      <c r="D16" s="26" t="s">
        <v>126</v>
      </c>
      <c r="E16" s="31">
        <v>30</v>
      </c>
      <c r="F16" s="4"/>
    </row>
    <row r="17" spans="1:6" ht="32.1" customHeight="1" x14ac:dyDescent="0.15">
      <c r="A17" s="37">
        <v>10</v>
      </c>
      <c r="B17" s="50"/>
      <c r="C17" s="26" t="s">
        <v>131</v>
      </c>
      <c r="D17" s="26" t="s">
        <v>132</v>
      </c>
      <c r="E17" s="31">
        <v>30</v>
      </c>
      <c r="F17" s="4"/>
    </row>
    <row r="18" spans="1:6" ht="32.1" customHeight="1" x14ac:dyDescent="0.15">
      <c r="A18" s="37">
        <v>11</v>
      </c>
      <c r="B18" s="25" t="s">
        <v>209</v>
      </c>
      <c r="C18" s="26" t="s">
        <v>127</v>
      </c>
      <c r="D18" s="26" t="s">
        <v>128</v>
      </c>
      <c r="E18" s="32">
        <v>26.29</v>
      </c>
      <c r="F18" s="4"/>
    </row>
    <row r="19" spans="1:6" ht="32.1" customHeight="1" x14ac:dyDescent="0.15">
      <c r="A19" s="37">
        <v>12</v>
      </c>
      <c r="B19" s="25" t="s">
        <v>241</v>
      </c>
      <c r="C19" s="26" t="s">
        <v>129</v>
      </c>
      <c r="D19" s="26" t="s">
        <v>130</v>
      </c>
      <c r="E19" s="32">
        <v>30</v>
      </c>
      <c r="F19" s="4"/>
    </row>
    <row r="20" spans="1:6" ht="32.1" customHeight="1" x14ac:dyDescent="0.15">
      <c r="A20" s="37"/>
      <c r="B20" s="48" t="s">
        <v>11</v>
      </c>
      <c r="C20" s="51" t="s">
        <v>207</v>
      </c>
      <c r="D20" s="52"/>
      <c r="E20" s="32">
        <f>SUM(E21:E22)</f>
        <v>60</v>
      </c>
      <c r="F20" s="4"/>
    </row>
    <row r="21" spans="1:6" ht="32.1" customHeight="1" x14ac:dyDescent="0.15">
      <c r="A21" s="37">
        <v>13</v>
      </c>
      <c r="B21" s="49"/>
      <c r="C21" s="26" t="s">
        <v>134</v>
      </c>
      <c r="D21" s="26" t="s">
        <v>135</v>
      </c>
      <c r="E21" s="31">
        <v>30</v>
      </c>
      <c r="F21" s="4"/>
    </row>
    <row r="22" spans="1:6" ht="32.1" customHeight="1" x14ac:dyDescent="0.15">
      <c r="A22" s="37">
        <v>14</v>
      </c>
      <c r="B22" s="50"/>
      <c r="C22" s="26" t="s">
        <v>136</v>
      </c>
      <c r="D22" s="26" t="s">
        <v>137</v>
      </c>
      <c r="E22" s="31">
        <v>30</v>
      </c>
      <c r="F22" s="4"/>
    </row>
    <row r="23" spans="1:6" ht="32.1" customHeight="1" x14ac:dyDescent="0.15">
      <c r="A23" s="37">
        <v>15</v>
      </c>
      <c r="B23" s="29" t="s">
        <v>242</v>
      </c>
      <c r="C23" s="26" t="s">
        <v>243</v>
      </c>
      <c r="D23" s="26" t="s">
        <v>133</v>
      </c>
      <c r="E23" s="32">
        <v>30</v>
      </c>
      <c r="F23" s="4"/>
    </row>
    <row r="24" spans="1:6" ht="32.1" customHeight="1" x14ac:dyDescent="0.15">
      <c r="A24" s="37"/>
      <c r="B24" s="48" t="s">
        <v>7</v>
      </c>
      <c r="C24" s="51" t="s">
        <v>207</v>
      </c>
      <c r="D24" s="52"/>
      <c r="E24" s="32">
        <f>SUM(E25:E27)</f>
        <v>76.239999999999995</v>
      </c>
      <c r="F24" s="4"/>
    </row>
    <row r="25" spans="1:6" ht="32.1" customHeight="1" x14ac:dyDescent="0.15">
      <c r="A25" s="37">
        <v>16</v>
      </c>
      <c r="B25" s="49"/>
      <c r="C25" s="26" t="s">
        <v>138</v>
      </c>
      <c r="D25" s="26" t="s">
        <v>139</v>
      </c>
      <c r="E25" s="31">
        <v>30</v>
      </c>
      <c r="F25" s="4"/>
    </row>
    <row r="26" spans="1:6" ht="32.1" customHeight="1" x14ac:dyDescent="0.15">
      <c r="A26" s="37">
        <v>17</v>
      </c>
      <c r="B26" s="49"/>
      <c r="C26" s="26" t="s">
        <v>140</v>
      </c>
      <c r="D26" s="26" t="s">
        <v>141</v>
      </c>
      <c r="E26" s="31">
        <v>30</v>
      </c>
      <c r="F26" s="4"/>
    </row>
    <row r="27" spans="1:6" ht="32.1" customHeight="1" x14ac:dyDescent="0.15">
      <c r="A27" s="37">
        <v>18</v>
      </c>
      <c r="B27" s="50"/>
      <c r="C27" s="26" t="s">
        <v>142</v>
      </c>
      <c r="D27" s="26" t="s">
        <v>143</v>
      </c>
      <c r="E27" s="31">
        <v>16.239999999999998</v>
      </c>
      <c r="F27" s="4"/>
    </row>
    <row r="28" spans="1:6" ht="32.1" customHeight="1" x14ac:dyDescent="0.15">
      <c r="A28" s="37"/>
      <c r="B28" s="48" t="s">
        <v>8</v>
      </c>
      <c r="C28" s="51" t="s">
        <v>207</v>
      </c>
      <c r="D28" s="52"/>
      <c r="E28" s="32">
        <f>SUM(E29:E30)</f>
        <v>45.91</v>
      </c>
      <c r="F28" s="4"/>
    </row>
    <row r="29" spans="1:6" ht="32.1" customHeight="1" x14ac:dyDescent="0.15">
      <c r="A29" s="37">
        <v>19</v>
      </c>
      <c r="B29" s="49"/>
      <c r="C29" s="26" t="s">
        <v>146</v>
      </c>
      <c r="D29" s="26" t="s">
        <v>147</v>
      </c>
      <c r="E29" s="31">
        <v>30</v>
      </c>
      <c r="F29" s="4"/>
    </row>
    <row r="30" spans="1:6" ht="32.1" customHeight="1" x14ac:dyDescent="0.15">
      <c r="A30" s="37">
        <v>20</v>
      </c>
      <c r="B30" s="50"/>
      <c r="C30" s="26" t="s">
        <v>148</v>
      </c>
      <c r="D30" s="26" t="s">
        <v>149</v>
      </c>
      <c r="E30" s="31">
        <v>15.91</v>
      </c>
      <c r="F30" s="4"/>
    </row>
    <row r="31" spans="1:6" ht="32.1" customHeight="1" x14ac:dyDescent="0.15">
      <c r="A31" s="37">
        <v>21</v>
      </c>
      <c r="B31" s="29" t="s">
        <v>3</v>
      </c>
      <c r="C31" s="26" t="s">
        <v>144</v>
      </c>
      <c r="D31" s="26" t="s">
        <v>145</v>
      </c>
      <c r="E31" s="32">
        <v>30</v>
      </c>
      <c r="F31" s="4"/>
    </row>
    <row r="32" spans="1:6" ht="32.1" customHeight="1" x14ac:dyDescent="0.15">
      <c r="A32" s="37">
        <v>22</v>
      </c>
      <c r="B32" s="29" t="s">
        <v>245</v>
      </c>
      <c r="C32" s="26" t="s">
        <v>152</v>
      </c>
      <c r="D32" s="26" t="s">
        <v>153</v>
      </c>
      <c r="E32" s="32">
        <v>30</v>
      </c>
      <c r="F32" s="4"/>
    </row>
    <row r="33" spans="1:6" ht="32.1" customHeight="1" x14ac:dyDescent="0.15">
      <c r="A33" s="37">
        <v>23</v>
      </c>
      <c r="B33" s="29" t="s">
        <v>244</v>
      </c>
      <c r="C33" s="26" t="s">
        <v>150</v>
      </c>
      <c r="D33" s="26" t="s">
        <v>151</v>
      </c>
      <c r="E33" s="32">
        <v>30</v>
      </c>
      <c r="F33" s="4"/>
    </row>
    <row r="34" spans="1:6" ht="32.1" customHeight="1" x14ac:dyDescent="0.15">
      <c r="A34" s="37"/>
      <c r="B34" s="48" t="s">
        <v>247</v>
      </c>
      <c r="C34" s="51" t="s">
        <v>207</v>
      </c>
      <c r="D34" s="52"/>
      <c r="E34" s="32">
        <f>SUM(E35:E37)</f>
        <v>90</v>
      </c>
      <c r="F34" s="4"/>
    </row>
    <row r="35" spans="1:6" ht="32.1" customHeight="1" x14ac:dyDescent="0.15">
      <c r="A35" s="37">
        <v>24</v>
      </c>
      <c r="B35" s="49"/>
      <c r="C35" s="26" t="s">
        <v>156</v>
      </c>
      <c r="D35" s="26" t="s">
        <v>157</v>
      </c>
      <c r="E35" s="31">
        <v>30</v>
      </c>
      <c r="F35" s="4"/>
    </row>
    <row r="36" spans="1:6" ht="32.1" customHeight="1" x14ac:dyDescent="0.15">
      <c r="A36" s="37">
        <v>25</v>
      </c>
      <c r="B36" s="49"/>
      <c r="C36" s="26" t="s">
        <v>158</v>
      </c>
      <c r="D36" s="26" t="s">
        <v>159</v>
      </c>
      <c r="E36" s="31">
        <v>30</v>
      </c>
      <c r="F36" s="4"/>
    </row>
    <row r="37" spans="1:6" ht="32.1" customHeight="1" x14ac:dyDescent="0.15">
      <c r="A37" s="37">
        <v>26</v>
      </c>
      <c r="B37" s="50"/>
      <c r="C37" s="26" t="s">
        <v>160</v>
      </c>
      <c r="D37" s="26" t="s">
        <v>161</v>
      </c>
      <c r="E37" s="31">
        <v>30</v>
      </c>
      <c r="F37" s="4"/>
    </row>
    <row r="38" spans="1:6" ht="32.1" customHeight="1" x14ac:dyDescent="0.15">
      <c r="A38" s="37"/>
      <c r="B38" s="48" t="s">
        <v>246</v>
      </c>
      <c r="C38" s="51" t="s">
        <v>207</v>
      </c>
      <c r="D38" s="52"/>
      <c r="E38" s="32">
        <f>SUM(E39:E40)</f>
        <v>26.07</v>
      </c>
      <c r="F38" s="4"/>
    </row>
    <row r="39" spans="1:6" ht="32.1" customHeight="1" x14ac:dyDescent="0.15">
      <c r="A39" s="37">
        <v>27</v>
      </c>
      <c r="B39" s="49"/>
      <c r="C39" s="26" t="s">
        <v>255</v>
      </c>
      <c r="D39" s="26" t="s">
        <v>154</v>
      </c>
      <c r="E39" s="31">
        <v>14.07</v>
      </c>
      <c r="F39" s="4"/>
    </row>
    <row r="40" spans="1:6" ht="32.1" customHeight="1" x14ac:dyDescent="0.15">
      <c r="A40" s="37">
        <v>28</v>
      </c>
      <c r="B40" s="50"/>
      <c r="C40" s="26" t="s">
        <v>256</v>
      </c>
      <c r="D40" s="26" t="s">
        <v>155</v>
      </c>
      <c r="E40" s="31">
        <v>12</v>
      </c>
      <c r="F40" s="4"/>
    </row>
    <row r="41" spans="1:6" ht="48.75" customHeight="1" x14ac:dyDescent="0.15">
      <c r="A41" s="37">
        <v>29</v>
      </c>
      <c r="B41" s="25" t="s">
        <v>248</v>
      </c>
      <c r="C41" s="26" t="s">
        <v>162</v>
      </c>
      <c r="D41" s="26" t="s">
        <v>163</v>
      </c>
      <c r="E41" s="32">
        <v>30</v>
      </c>
      <c r="F41" s="4"/>
    </row>
    <row r="42" spans="1:6" ht="32.1" customHeight="1" x14ac:dyDescent="0.15">
      <c r="A42" s="37">
        <v>30</v>
      </c>
      <c r="B42" s="25" t="s">
        <v>218</v>
      </c>
      <c r="C42" s="26" t="s">
        <v>164</v>
      </c>
      <c r="D42" s="26" t="s">
        <v>165</v>
      </c>
      <c r="E42" s="32">
        <v>30</v>
      </c>
      <c r="F42" s="4"/>
    </row>
    <row r="43" spans="1:6" ht="32.1" customHeight="1" x14ac:dyDescent="0.15">
      <c r="A43" s="37"/>
      <c r="B43" s="48" t="s">
        <v>226</v>
      </c>
      <c r="C43" s="51" t="s">
        <v>207</v>
      </c>
      <c r="D43" s="52"/>
      <c r="E43" s="32">
        <f>SUM(E44:E46)</f>
        <v>90</v>
      </c>
      <c r="F43" s="4"/>
    </row>
    <row r="44" spans="1:6" ht="32.1" customHeight="1" x14ac:dyDescent="0.15">
      <c r="A44" s="37">
        <v>31</v>
      </c>
      <c r="B44" s="49"/>
      <c r="C44" s="26" t="s">
        <v>166</v>
      </c>
      <c r="D44" s="26" t="s">
        <v>167</v>
      </c>
      <c r="E44" s="31">
        <v>30</v>
      </c>
      <c r="F44" s="4"/>
    </row>
    <row r="45" spans="1:6" ht="32.1" customHeight="1" x14ac:dyDescent="0.15">
      <c r="A45" s="37">
        <v>32</v>
      </c>
      <c r="B45" s="49"/>
      <c r="C45" s="26" t="s">
        <v>168</v>
      </c>
      <c r="D45" s="26" t="s">
        <v>169</v>
      </c>
      <c r="E45" s="31">
        <v>30</v>
      </c>
      <c r="F45" s="4"/>
    </row>
    <row r="46" spans="1:6" ht="32.1" customHeight="1" x14ac:dyDescent="0.15">
      <c r="A46" s="37">
        <v>33</v>
      </c>
      <c r="B46" s="50"/>
      <c r="C46" s="26" t="s">
        <v>170</v>
      </c>
      <c r="D46" s="26" t="s">
        <v>171</v>
      </c>
      <c r="E46" s="31">
        <v>30</v>
      </c>
      <c r="F46" s="4"/>
    </row>
    <row r="47" spans="1:6" ht="32.1" customHeight="1" x14ac:dyDescent="0.15">
      <c r="A47" s="37">
        <v>34</v>
      </c>
      <c r="B47" s="29" t="s">
        <v>230</v>
      </c>
      <c r="C47" s="26" t="s">
        <v>182</v>
      </c>
      <c r="D47" s="26" t="s">
        <v>183</v>
      </c>
      <c r="E47" s="32">
        <v>30</v>
      </c>
      <c r="F47" s="4"/>
    </row>
    <row r="48" spans="1:6" ht="32.1" customHeight="1" x14ac:dyDescent="0.15">
      <c r="A48" s="37"/>
      <c r="B48" s="48" t="s">
        <v>229</v>
      </c>
      <c r="C48" s="51" t="s">
        <v>207</v>
      </c>
      <c r="D48" s="52"/>
      <c r="E48" s="32">
        <f>SUM(E49:E51)</f>
        <v>90</v>
      </c>
      <c r="F48" s="4"/>
    </row>
    <row r="49" spans="1:6" ht="32.1" customHeight="1" x14ac:dyDescent="0.15">
      <c r="A49" s="37">
        <v>35</v>
      </c>
      <c r="B49" s="49"/>
      <c r="C49" s="26" t="s">
        <v>172</v>
      </c>
      <c r="D49" s="26" t="s">
        <v>173</v>
      </c>
      <c r="E49" s="31">
        <v>30</v>
      </c>
      <c r="F49" s="4"/>
    </row>
    <row r="50" spans="1:6" ht="32.1" customHeight="1" x14ac:dyDescent="0.15">
      <c r="A50" s="37">
        <v>36</v>
      </c>
      <c r="B50" s="49"/>
      <c r="C50" s="26" t="s">
        <v>176</v>
      </c>
      <c r="D50" s="26" t="s">
        <v>177</v>
      </c>
      <c r="E50" s="31">
        <v>30</v>
      </c>
      <c r="F50" s="4"/>
    </row>
    <row r="51" spans="1:6" ht="32.1" customHeight="1" x14ac:dyDescent="0.15">
      <c r="A51" s="37">
        <v>37</v>
      </c>
      <c r="B51" s="50"/>
      <c r="C51" s="26" t="s">
        <v>180</v>
      </c>
      <c r="D51" s="26" t="s">
        <v>181</v>
      </c>
      <c r="E51" s="31">
        <v>30</v>
      </c>
      <c r="F51" s="4"/>
    </row>
    <row r="52" spans="1:6" ht="32.1" customHeight="1" x14ac:dyDescent="0.15">
      <c r="A52" s="37"/>
      <c r="B52" s="48" t="s">
        <v>249</v>
      </c>
      <c r="C52" s="51" t="s">
        <v>207</v>
      </c>
      <c r="D52" s="52"/>
      <c r="E52" s="32">
        <f>SUM(E53:E54)</f>
        <v>60</v>
      </c>
      <c r="F52" s="4"/>
    </row>
    <row r="53" spans="1:6" ht="32.1" customHeight="1" x14ac:dyDescent="0.15">
      <c r="A53" s="37">
        <v>38</v>
      </c>
      <c r="B53" s="49"/>
      <c r="C53" s="26" t="s">
        <v>174</v>
      </c>
      <c r="D53" s="26" t="s">
        <v>175</v>
      </c>
      <c r="E53" s="31">
        <v>30</v>
      </c>
      <c r="F53" s="4"/>
    </row>
    <row r="54" spans="1:6" ht="32.1" customHeight="1" x14ac:dyDescent="0.15">
      <c r="A54" s="37">
        <v>39</v>
      </c>
      <c r="B54" s="50"/>
      <c r="C54" s="26" t="s">
        <v>178</v>
      </c>
      <c r="D54" s="26" t="s">
        <v>179</v>
      </c>
      <c r="E54" s="31">
        <v>30</v>
      </c>
      <c r="F54" s="4"/>
    </row>
    <row r="55" spans="1:6" ht="32.1" customHeight="1" x14ac:dyDescent="0.15">
      <c r="A55" s="37"/>
      <c r="B55" s="48" t="s">
        <v>232</v>
      </c>
      <c r="C55" s="51" t="s">
        <v>207</v>
      </c>
      <c r="D55" s="52"/>
      <c r="E55" s="32">
        <f>SUM(E56:E57)</f>
        <v>60</v>
      </c>
      <c r="F55" s="4"/>
    </row>
    <row r="56" spans="1:6" ht="32.1" customHeight="1" x14ac:dyDescent="0.15">
      <c r="A56" s="37">
        <v>40</v>
      </c>
      <c r="B56" s="49"/>
      <c r="C56" s="26" t="s">
        <v>186</v>
      </c>
      <c r="D56" s="26" t="s">
        <v>187</v>
      </c>
      <c r="E56" s="31">
        <v>30</v>
      </c>
      <c r="F56" s="4"/>
    </row>
    <row r="57" spans="1:6" ht="32.1" customHeight="1" x14ac:dyDescent="0.15">
      <c r="A57" s="37">
        <v>41</v>
      </c>
      <c r="B57" s="49"/>
      <c r="C57" s="26" t="s">
        <v>188</v>
      </c>
      <c r="D57" s="26" t="s">
        <v>189</v>
      </c>
      <c r="E57" s="31">
        <v>30</v>
      </c>
      <c r="F57" s="4"/>
    </row>
    <row r="58" spans="1:6" ht="32.1" customHeight="1" x14ac:dyDescent="0.15">
      <c r="A58" s="37">
        <v>42</v>
      </c>
      <c r="B58" s="45" t="s">
        <v>250</v>
      </c>
      <c r="C58" s="26" t="s">
        <v>184</v>
      </c>
      <c r="D58" s="26" t="s">
        <v>185</v>
      </c>
      <c r="E58" s="32">
        <v>30</v>
      </c>
      <c r="F58" s="4"/>
    </row>
    <row r="59" spans="1:6" ht="32.1" customHeight="1" x14ac:dyDescent="0.15">
      <c r="A59" s="37">
        <v>43</v>
      </c>
      <c r="B59" s="45" t="s">
        <v>251</v>
      </c>
      <c r="C59" s="26" t="s">
        <v>190</v>
      </c>
      <c r="D59" s="26" t="s">
        <v>191</v>
      </c>
      <c r="E59" s="32">
        <v>30</v>
      </c>
      <c r="F59" s="4"/>
    </row>
    <row r="60" spans="1:6" ht="32.1" customHeight="1" x14ac:dyDescent="0.15">
      <c r="A60" s="37"/>
      <c r="B60" s="48" t="s">
        <v>9</v>
      </c>
      <c r="C60" s="51" t="s">
        <v>207</v>
      </c>
      <c r="D60" s="52"/>
      <c r="E60" s="32">
        <f>SUM(E61:E62)</f>
        <v>51.5</v>
      </c>
      <c r="F60" s="4"/>
    </row>
    <row r="61" spans="1:6" ht="32.1" customHeight="1" x14ac:dyDescent="0.15">
      <c r="A61" s="37">
        <v>44</v>
      </c>
      <c r="B61" s="49"/>
      <c r="C61" s="41" t="s">
        <v>192</v>
      </c>
      <c r="D61" s="41" t="s">
        <v>193</v>
      </c>
      <c r="E61" s="31">
        <v>21.5</v>
      </c>
      <c r="F61" s="4"/>
    </row>
    <row r="62" spans="1:6" ht="32.1" customHeight="1" x14ac:dyDescent="0.15">
      <c r="A62" s="37">
        <v>45</v>
      </c>
      <c r="B62" s="50"/>
      <c r="C62" s="26" t="s">
        <v>196</v>
      </c>
      <c r="D62" s="26" t="s">
        <v>197</v>
      </c>
      <c r="E62" s="31">
        <v>30</v>
      </c>
      <c r="F62" s="4"/>
    </row>
    <row r="63" spans="1:6" ht="32.1" customHeight="1" x14ac:dyDescent="0.15">
      <c r="A63" s="37">
        <v>46</v>
      </c>
      <c r="B63" s="25" t="s">
        <v>233</v>
      </c>
      <c r="C63" s="26" t="s">
        <v>194</v>
      </c>
      <c r="D63" s="26" t="s">
        <v>195</v>
      </c>
      <c r="E63" s="32">
        <v>30</v>
      </c>
      <c r="F63" s="4"/>
    </row>
    <row r="64" spans="1:6" ht="32.1" customHeight="1" x14ac:dyDescent="0.15">
      <c r="A64" s="37">
        <v>47</v>
      </c>
      <c r="B64" s="25" t="s">
        <v>252</v>
      </c>
      <c r="C64" s="26" t="s">
        <v>198</v>
      </c>
      <c r="D64" s="26" t="s">
        <v>199</v>
      </c>
      <c r="E64" s="32">
        <v>16</v>
      </c>
      <c r="F64" s="4"/>
    </row>
    <row r="65" spans="1:6" ht="32.1" customHeight="1" x14ac:dyDescent="0.15">
      <c r="A65" s="37">
        <v>48</v>
      </c>
      <c r="B65" s="25" t="s">
        <v>234</v>
      </c>
      <c r="C65" s="26" t="s">
        <v>200</v>
      </c>
      <c r="D65" s="26" t="s">
        <v>201</v>
      </c>
      <c r="E65" s="32">
        <v>30</v>
      </c>
      <c r="F65" s="4"/>
    </row>
    <row r="66" spans="1:6" ht="32.1" customHeight="1" thickBot="1" x14ac:dyDescent="0.2">
      <c r="A66" s="38">
        <v>49</v>
      </c>
      <c r="B66" s="39" t="s">
        <v>253</v>
      </c>
      <c r="C66" s="40" t="s">
        <v>254</v>
      </c>
      <c r="D66" s="40" t="s">
        <v>202</v>
      </c>
      <c r="E66" s="43">
        <v>30</v>
      </c>
      <c r="F66" s="4"/>
    </row>
    <row r="67" spans="1:6" ht="14.25" thickTop="1" x14ac:dyDescent="0.15"/>
  </sheetData>
  <mergeCells count="27">
    <mergeCell ref="B20:B22"/>
    <mergeCell ref="A2:E2"/>
    <mergeCell ref="C20:D20"/>
    <mergeCell ref="B24:B27"/>
    <mergeCell ref="C24:D24"/>
    <mergeCell ref="A3:E3"/>
    <mergeCell ref="A5:D5"/>
    <mergeCell ref="B6:B14"/>
    <mergeCell ref="C6:D6"/>
    <mergeCell ref="B15:B17"/>
    <mergeCell ref="C15:D15"/>
    <mergeCell ref="B28:B30"/>
    <mergeCell ref="C28:D28"/>
    <mergeCell ref="B34:B37"/>
    <mergeCell ref="C34:D34"/>
    <mergeCell ref="B43:B46"/>
    <mergeCell ref="C43:D43"/>
    <mergeCell ref="C60:D60"/>
    <mergeCell ref="B60:B62"/>
    <mergeCell ref="C38:D38"/>
    <mergeCell ref="B38:B40"/>
    <mergeCell ref="C48:D48"/>
    <mergeCell ref="B48:B51"/>
    <mergeCell ref="B52:B54"/>
    <mergeCell ref="C52:D52"/>
    <mergeCell ref="B55:B57"/>
    <mergeCell ref="C55:D5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2021年旅游景区和乡村旅游类纾困资金汇总表</vt:lpstr>
      <vt:lpstr>旅游景区类</vt:lpstr>
      <vt:lpstr>乡村旅游类</vt:lpstr>
      <vt:lpstr>'2021年旅游景区和乡村旅游类纾困资金汇总表'!Print_Titles</vt:lpstr>
      <vt:lpstr>旅游景区类!Print_Titles</vt:lpstr>
      <vt:lpstr>乡村旅游类!Print_Titles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gchr</cp:lastModifiedBy>
  <cp:lastPrinted>2021-12-02T06:43:11Z</cp:lastPrinted>
  <dcterms:created xsi:type="dcterms:W3CDTF">2021-09-28T06:26:29Z</dcterms:created>
  <dcterms:modified xsi:type="dcterms:W3CDTF">2021-12-07T05:15:37Z</dcterms:modified>
</cp:coreProperties>
</file>