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0" yWindow="120" windowWidth="22260" windowHeight="12525" activeTab="5"/>
  </bookViews>
  <sheets>
    <sheet name="附件1专项资金分配表" sheetId="1" r:id="rId1"/>
    <sheet name="附件2厕所" sheetId="4" r:id="rId2"/>
    <sheet name="附件3送戏下乡" sheetId="5" r:id="rId3"/>
    <sheet name="附件4数字" sheetId="6" r:id="rId4"/>
    <sheet name="附件5融合试点" sheetId="7" r:id="rId5"/>
    <sheet name="附件6 其他项目资助明细表" sheetId="2" r:id="rId6"/>
    <sheet name="附件7绩效申报表" sheetId="3" r:id="rId7"/>
  </sheets>
  <externalReferences>
    <externalReference r:id="rId8"/>
  </externalReferences>
  <definedNames>
    <definedName name="_xlnm.Print_Area" localSheetId="2">附件3送戏下乡!$A$1:$D$56</definedName>
    <definedName name="_xlnm.Print_Area" localSheetId="5">'附件6 其他项目资助明细表'!$A$1:$D$25</definedName>
    <definedName name="_xlnm.Print_Titles" localSheetId="0">附件1专项资金分配表!$2:$5</definedName>
    <definedName name="_xlnm.Print_Titles" localSheetId="1">附件2厕所!$2:$5</definedName>
    <definedName name="_xlnm.Print_Titles" localSheetId="2">附件3送戏下乡!$2:$3</definedName>
    <definedName name="_xlnm.Print_Titles" localSheetId="6">附件7绩效申报表!$2:$3</definedName>
  </definedNames>
  <calcPr calcId="145621"/>
</workbook>
</file>

<file path=xl/calcChain.xml><?xml version="1.0" encoding="utf-8"?>
<calcChain xmlns="http://schemas.openxmlformats.org/spreadsheetml/2006/main">
  <c r="Q6" i="1" l="1"/>
  <c r="E6" i="4" l="1"/>
  <c r="D6" i="4"/>
  <c r="D21" i="2" l="1"/>
  <c r="C21" i="2"/>
  <c r="C20" i="2"/>
  <c r="D19" i="2"/>
  <c r="C19" i="2"/>
  <c r="C17" i="2"/>
  <c r="C16" i="2"/>
  <c r="D15" i="2"/>
  <c r="C15" i="2"/>
  <c r="C14" i="2"/>
  <c r="D13" i="2"/>
  <c r="C13" i="2"/>
  <c r="D12" i="2"/>
  <c r="C12" i="2"/>
  <c r="C10" i="2"/>
  <c r="D9" i="2"/>
  <c r="C9" i="2"/>
  <c r="D8" i="2"/>
  <c r="C8" i="2"/>
  <c r="D7" i="2"/>
  <c r="C7" i="2"/>
  <c r="D6" i="2"/>
  <c r="C6" i="2"/>
  <c r="D5" i="2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M6" i="1"/>
  <c r="L6" i="1"/>
  <c r="K6" i="1"/>
  <c r="J6" i="1"/>
  <c r="I6" i="1"/>
  <c r="H6" i="1"/>
  <c r="E6" i="1"/>
  <c r="D6" i="1"/>
</calcChain>
</file>

<file path=xl/sharedStrings.xml><?xml version="1.0" encoding="utf-8"?>
<sst xmlns="http://schemas.openxmlformats.org/spreadsheetml/2006/main" count="377" uniqueCount="359">
  <si>
    <t>附件1</t>
    <phoneticPr fontId="2" type="noConversion"/>
  </si>
  <si>
    <t>单位：万元</t>
  </si>
  <si>
    <t>地区</t>
  </si>
  <si>
    <t>本次下达
资金合计</t>
    <phoneticPr fontId="2" type="noConversion"/>
  </si>
  <si>
    <t>南京市</t>
    <phoneticPr fontId="2" type="noConversion"/>
  </si>
  <si>
    <t>无锡市</t>
    <phoneticPr fontId="2" type="noConversion"/>
  </si>
  <si>
    <t>江阴市</t>
    <phoneticPr fontId="2" type="noConversion"/>
  </si>
  <si>
    <t>宜兴市</t>
    <phoneticPr fontId="2" type="noConversion"/>
  </si>
  <si>
    <t>徐州市</t>
    <phoneticPr fontId="2" type="noConversion"/>
  </si>
  <si>
    <t>睢宁县</t>
    <phoneticPr fontId="2" type="noConversion"/>
  </si>
  <si>
    <t>新沂市</t>
    <phoneticPr fontId="2" type="noConversion"/>
  </si>
  <si>
    <t>邳州市</t>
    <phoneticPr fontId="2" type="noConversion"/>
  </si>
  <si>
    <t>常州市</t>
    <phoneticPr fontId="2" type="noConversion"/>
  </si>
  <si>
    <t>溧阳市</t>
    <phoneticPr fontId="2" type="noConversion"/>
  </si>
  <si>
    <t>苏州市</t>
    <phoneticPr fontId="2" type="noConversion"/>
  </si>
  <si>
    <t>张家港市</t>
    <phoneticPr fontId="2" type="noConversion"/>
  </si>
  <si>
    <t>常熟市</t>
    <phoneticPr fontId="2" type="noConversion"/>
  </si>
  <si>
    <t>太仓市</t>
    <phoneticPr fontId="2" type="noConversion"/>
  </si>
  <si>
    <t>昆山市</t>
    <phoneticPr fontId="2" type="noConversion"/>
  </si>
  <si>
    <t>南通市</t>
    <phoneticPr fontId="2" type="noConversion"/>
  </si>
  <si>
    <t>海安市</t>
    <phoneticPr fontId="2" type="noConversion"/>
  </si>
  <si>
    <t>启东市</t>
    <phoneticPr fontId="2" type="noConversion"/>
  </si>
  <si>
    <t>如东县</t>
    <phoneticPr fontId="2" type="noConversion"/>
  </si>
  <si>
    <t>如皋市</t>
    <phoneticPr fontId="2" type="noConversion"/>
  </si>
  <si>
    <t>海门市</t>
    <phoneticPr fontId="2" type="noConversion"/>
  </si>
  <si>
    <t>连云港市</t>
    <phoneticPr fontId="2" type="noConversion"/>
  </si>
  <si>
    <t>东海县</t>
    <phoneticPr fontId="2" type="noConversion"/>
  </si>
  <si>
    <t>灌云县</t>
    <phoneticPr fontId="2" type="noConversion"/>
  </si>
  <si>
    <t>灌南县</t>
    <phoneticPr fontId="2" type="noConversion"/>
  </si>
  <si>
    <t>淮安市</t>
    <phoneticPr fontId="2" type="noConversion"/>
  </si>
  <si>
    <t>金湖县</t>
    <phoneticPr fontId="2" type="noConversion"/>
  </si>
  <si>
    <t>涟水县</t>
    <phoneticPr fontId="2" type="noConversion"/>
  </si>
  <si>
    <t>盱眙县</t>
    <phoneticPr fontId="2" type="noConversion"/>
  </si>
  <si>
    <t>盐城市</t>
    <phoneticPr fontId="2" type="noConversion"/>
  </si>
  <si>
    <t>东台市</t>
    <phoneticPr fontId="2" type="noConversion"/>
  </si>
  <si>
    <t>建湖县</t>
    <phoneticPr fontId="2" type="noConversion"/>
  </si>
  <si>
    <t>阜宁县</t>
    <phoneticPr fontId="2" type="noConversion"/>
  </si>
  <si>
    <t>滨海县</t>
    <phoneticPr fontId="2" type="noConversion"/>
  </si>
  <si>
    <t>射阳县</t>
    <phoneticPr fontId="2" type="noConversion"/>
  </si>
  <si>
    <t>响水县</t>
    <phoneticPr fontId="2" type="noConversion"/>
  </si>
  <si>
    <t>扬州市</t>
    <phoneticPr fontId="2" type="noConversion"/>
  </si>
  <si>
    <t>宝应县</t>
    <phoneticPr fontId="2" type="noConversion"/>
  </si>
  <si>
    <t>高邮市</t>
    <phoneticPr fontId="2" type="noConversion"/>
  </si>
  <si>
    <t>仪征市</t>
    <phoneticPr fontId="2" type="noConversion"/>
  </si>
  <si>
    <t>镇江市</t>
    <phoneticPr fontId="2" type="noConversion"/>
  </si>
  <si>
    <t>丹阳市</t>
    <phoneticPr fontId="2" type="noConversion"/>
  </si>
  <si>
    <t>句容市</t>
    <phoneticPr fontId="2" type="noConversion"/>
  </si>
  <si>
    <t>扬中市</t>
    <phoneticPr fontId="2" type="noConversion"/>
  </si>
  <si>
    <t>泰州市</t>
    <phoneticPr fontId="2" type="noConversion"/>
  </si>
  <si>
    <t>兴化市</t>
    <phoneticPr fontId="2" type="noConversion"/>
  </si>
  <si>
    <t>靖江市</t>
    <phoneticPr fontId="2" type="noConversion"/>
  </si>
  <si>
    <t>泰兴市</t>
    <phoneticPr fontId="2" type="noConversion"/>
  </si>
  <si>
    <t>宿迁市</t>
    <phoneticPr fontId="2" type="noConversion"/>
  </si>
  <si>
    <t>泗洪县</t>
    <phoneticPr fontId="2" type="noConversion"/>
  </si>
  <si>
    <t>泗阳县</t>
    <phoneticPr fontId="2" type="noConversion"/>
  </si>
  <si>
    <t>沭阳县</t>
    <phoneticPr fontId="2" type="noConversion"/>
  </si>
  <si>
    <t>合计</t>
    <phoneticPr fontId="2" type="noConversion"/>
  </si>
  <si>
    <t>补助金额</t>
    <phoneticPr fontId="2" type="noConversion"/>
  </si>
  <si>
    <t>个数</t>
    <phoneticPr fontId="2" type="noConversion"/>
  </si>
  <si>
    <t>其他</t>
    <phoneticPr fontId="2" type="noConversion"/>
  </si>
  <si>
    <t>单    位</t>
  </si>
  <si>
    <t>项目内容</t>
  </si>
  <si>
    <t>金额（万元）</t>
  </si>
  <si>
    <t>合   计</t>
  </si>
  <si>
    <t>省文化和旅游厅</t>
  </si>
  <si>
    <t>小计</t>
  </si>
  <si>
    <t>南京图书馆
（省中心）</t>
  </si>
  <si>
    <t>省文化馆</t>
  </si>
  <si>
    <t>旅游厕所
建设补助</t>
    <phoneticPr fontId="2" type="noConversion"/>
  </si>
  <si>
    <t>经济薄弱地区公共服务体系建设补助</t>
    <phoneticPr fontId="2" type="noConversion"/>
  </si>
  <si>
    <t>个数</t>
    <phoneticPr fontId="2" type="noConversion"/>
  </si>
  <si>
    <t>个数</t>
    <phoneticPr fontId="2" type="noConversion"/>
  </si>
  <si>
    <t>补助金额</t>
    <phoneticPr fontId="2" type="noConversion"/>
  </si>
  <si>
    <t>第四批国家公共文化服务体系示范项目配套奖励</t>
    <phoneticPr fontId="2" type="noConversion"/>
  </si>
  <si>
    <t>江苏省第十四届“五星工程奖”入围决赛作品苏南片区研修提升</t>
    <phoneticPr fontId="2" type="noConversion"/>
  </si>
  <si>
    <t>江苏省第十四届“五星工程奖”入围决赛作品苏北片区研修提升</t>
    <phoneticPr fontId="2" type="noConversion"/>
  </si>
  <si>
    <t>盐城市</t>
    <phoneticPr fontId="2" type="noConversion"/>
  </si>
  <si>
    <t>昆山市</t>
    <phoneticPr fontId="2" type="noConversion"/>
  </si>
  <si>
    <t>（2020年度）</t>
    <phoneticPr fontId="14" type="noConversion"/>
  </si>
  <si>
    <t>项目类型</t>
  </si>
  <si>
    <t>项目名称</t>
  </si>
  <si>
    <t>项目申报单位</t>
  </si>
  <si>
    <t>资金情况
（万元）</t>
    <phoneticPr fontId="14" type="noConversion"/>
  </si>
  <si>
    <t>年度资金总额</t>
    <phoneticPr fontId="2" type="noConversion"/>
  </si>
  <si>
    <t>其中：财政资金</t>
    <phoneticPr fontId="2" type="noConversion"/>
  </si>
  <si>
    <t>总
体
目
标</t>
  </si>
  <si>
    <t>绩
效
指
标</t>
  </si>
  <si>
    <t>一级
指标</t>
  </si>
  <si>
    <t>二级指标</t>
  </si>
  <si>
    <t>三级指标</t>
  </si>
  <si>
    <t>指标值</t>
  </si>
  <si>
    <t>指标说明</t>
  </si>
  <si>
    <t>产出指标</t>
    <phoneticPr fontId="14" type="noConversion"/>
  </si>
  <si>
    <t>数量指标</t>
  </si>
  <si>
    <t>绩         效         指         标</t>
    <phoneticPr fontId="14" type="noConversion"/>
  </si>
  <si>
    <t>质量指标</t>
  </si>
  <si>
    <t>效益指标</t>
  </si>
  <si>
    <t>社会效益
指标</t>
  </si>
  <si>
    <t>满意度指标</t>
  </si>
  <si>
    <t>目标1：对全省旅游厕所建设目标补助
目标2：对经济薄弱地区“送戏下乡”补助
目标3：对经济薄弱地区公共文化服务体系建设补助
目标4：对基层公共文化服务效能“十百千”提升示范工程奖补
目标5：对公共文化机构和旅游服务中心功能融合试点奖补</t>
    <phoneticPr fontId="2" type="noConversion"/>
  </si>
  <si>
    <t>省“五星工程奖”选取优秀作品汇报演出</t>
    <phoneticPr fontId="2" type="noConversion"/>
  </si>
  <si>
    <t>好</t>
    <phoneticPr fontId="2" type="noConversion"/>
  </si>
  <si>
    <t>提高群文作品质量</t>
    <phoneticPr fontId="2" type="noConversion"/>
  </si>
  <si>
    <t>基层公共文化服务效能</t>
    <phoneticPr fontId="2" type="noConversion"/>
  </si>
  <si>
    <t>显著</t>
    <phoneticPr fontId="2" type="noConversion"/>
  </si>
  <si>
    <t>旅游厕所建设</t>
    <phoneticPr fontId="2" type="noConversion"/>
  </si>
  <si>
    <t>826座</t>
    <phoneticPr fontId="2" type="noConversion"/>
  </si>
  <si>
    <t>经济薄弱地区“送戏下乡”</t>
    <phoneticPr fontId="2" type="noConversion"/>
  </si>
  <si>
    <t>经济薄弱地区公共文化服务体系建设</t>
    <phoneticPr fontId="2" type="noConversion"/>
  </si>
  <si>
    <t>提升文化馆、图书馆总分馆制建设和数字文化服务效能</t>
    <phoneticPr fontId="2" type="noConversion"/>
  </si>
  <si>
    <t>20个县、市（区）</t>
    <phoneticPr fontId="2" type="noConversion"/>
  </si>
  <si>
    <t>2800场</t>
    <phoneticPr fontId="2" type="noConversion"/>
  </si>
  <si>
    <t>基层公共文化服务效能“十百千”提升示范工程</t>
    <phoneticPr fontId="2" type="noConversion"/>
  </si>
  <si>
    <t>26个县级文化馆图书馆</t>
    <phoneticPr fontId="2" type="noConversion"/>
  </si>
  <si>
    <t>103个乡镇（街道）综合文化站</t>
    <phoneticPr fontId="2" type="noConversion"/>
  </si>
  <si>
    <t>1019个村（社区）综合文化服务中心</t>
    <phoneticPr fontId="2" type="noConversion"/>
  </si>
  <si>
    <t>提升基层公共文化服务效能</t>
    <phoneticPr fontId="2" type="noConversion"/>
  </si>
  <si>
    <t>推进基层公共文化效能全面提升</t>
    <phoneticPr fontId="2" type="noConversion"/>
  </si>
  <si>
    <t>提供农村文化供给，丰富农民群众精神文化生活</t>
    <phoneticPr fontId="2" type="noConversion"/>
  </si>
  <si>
    <t>稳步推进厕所革命，提升全省旅游公共服务保障水平</t>
    <phoneticPr fontId="2" type="noConversion"/>
  </si>
  <si>
    <t>江苏省文化和旅游厅</t>
    <phoneticPr fontId="2" type="noConversion"/>
  </si>
  <si>
    <t>“万场活动进农村”文化志愿服务</t>
    <phoneticPr fontId="2" type="noConversion"/>
  </si>
  <si>
    <t>江苏省第十四届“五星工程奖颁奖仪式暨汇报演出</t>
    <phoneticPr fontId="2" type="noConversion"/>
  </si>
  <si>
    <t>“十百千”村级文化服务中心服务效能提升</t>
    <phoneticPr fontId="2" type="noConversion"/>
  </si>
  <si>
    <t>“十百千”县级文化馆图书馆服务效能提升</t>
    <phoneticPr fontId="2" type="noConversion"/>
  </si>
  <si>
    <t>“十百千”乡镇级综合文化站服务效能提升</t>
    <phoneticPr fontId="2" type="noConversion"/>
  </si>
  <si>
    <t xml:space="preserve"> 序  号</t>
    <phoneticPr fontId="2" type="noConversion"/>
  </si>
  <si>
    <t>经济薄弱地区送戏下乡补助</t>
    <phoneticPr fontId="2" type="noConversion"/>
  </si>
  <si>
    <t>场次</t>
    <phoneticPr fontId="2" type="noConversion"/>
  </si>
  <si>
    <t>附件2</t>
    <phoneticPr fontId="2" type="noConversion"/>
  </si>
  <si>
    <t>序号</t>
    <phoneticPr fontId="14" type="noConversion"/>
  </si>
  <si>
    <t>地区</t>
    <phoneticPr fontId="14" type="noConversion"/>
  </si>
  <si>
    <t>新改建数</t>
    <phoneticPr fontId="14" type="noConversion"/>
  </si>
  <si>
    <t>补助金额（万元）</t>
    <phoneticPr fontId="14" type="noConversion"/>
  </si>
  <si>
    <t>合计</t>
    <phoneticPr fontId="14" type="noConversion"/>
  </si>
  <si>
    <t>省级财政资金</t>
    <phoneticPr fontId="14" type="noConversion"/>
  </si>
  <si>
    <t>合计</t>
    <phoneticPr fontId="24" type="noConversion"/>
  </si>
  <si>
    <t>南京市</t>
    <phoneticPr fontId="14" type="noConversion"/>
  </si>
  <si>
    <t>无锡市</t>
    <phoneticPr fontId="14" type="noConversion"/>
  </si>
  <si>
    <t>江阴市</t>
    <phoneticPr fontId="14" type="noConversion"/>
  </si>
  <si>
    <t>宜兴市</t>
    <phoneticPr fontId="14" type="noConversion"/>
  </si>
  <si>
    <t>徐州市</t>
    <phoneticPr fontId="14" type="noConversion"/>
  </si>
  <si>
    <t>丰县</t>
    <phoneticPr fontId="14" type="noConversion"/>
  </si>
  <si>
    <t>沛县</t>
    <phoneticPr fontId="14" type="noConversion"/>
  </si>
  <si>
    <t>睢宁县</t>
    <phoneticPr fontId="14" type="noConversion"/>
  </si>
  <si>
    <t>新沂市</t>
    <phoneticPr fontId="14" type="noConversion"/>
  </si>
  <si>
    <t>邳州市</t>
    <phoneticPr fontId="14" type="noConversion"/>
  </si>
  <si>
    <t>常州市</t>
    <phoneticPr fontId="14" type="noConversion"/>
  </si>
  <si>
    <t>溧阳市</t>
    <phoneticPr fontId="14" type="noConversion"/>
  </si>
  <si>
    <t>苏州市</t>
    <phoneticPr fontId="14" type="noConversion"/>
  </si>
  <si>
    <t>常熟市</t>
    <phoneticPr fontId="14" type="noConversion"/>
  </si>
  <si>
    <t>张家港市</t>
    <phoneticPr fontId="14" type="noConversion"/>
  </si>
  <si>
    <t>昆山市</t>
    <phoneticPr fontId="14" type="noConversion"/>
  </si>
  <si>
    <t>太仓市</t>
    <phoneticPr fontId="14" type="noConversion"/>
  </si>
  <si>
    <t>南通市</t>
    <phoneticPr fontId="14" type="noConversion"/>
  </si>
  <si>
    <t>如东县</t>
    <phoneticPr fontId="14" type="noConversion"/>
  </si>
  <si>
    <t>启东市</t>
    <phoneticPr fontId="14" type="noConversion"/>
  </si>
  <si>
    <t>如皋市</t>
    <phoneticPr fontId="14" type="noConversion"/>
  </si>
  <si>
    <t>海门市</t>
    <phoneticPr fontId="14" type="noConversion"/>
  </si>
  <si>
    <t>海安市</t>
    <phoneticPr fontId="14" type="noConversion"/>
  </si>
  <si>
    <t>连云港市</t>
    <phoneticPr fontId="14" type="noConversion"/>
  </si>
  <si>
    <t>东海县</t>
    <phoneticPr fontId="14" type="noConversion"/>
  </si>
  <si>
    <t>灌云县</t>
    <phoneticPr fontId="14" type="noConversion"/>
  </si>
  <si>
    <t>灌南县</t>
    <phoneticPr fontId="14" type="noConversion"/>
  </si>
  <si>
    <t>淮安市</t>
    <phoneticPr fontId="14" type="noConversion"/>
  </si>
  <si>
    <t>涟水县</t>
    <phoneticPr fontId="14" type="noConversion"/>
  </si>
  <si>
    <t>盱眙县</t>
    <phoneticPr fontId="14" type="noConversion"/>
  </si>
  <si>
    <t>金湖县</t>
    <phoneticPr fontId="14" type="noConversion"/>
  </si>
  <si>
    <t>盐城市</t>
    <phoneticPr fontId="14" type="noConversion"/>
  </si>
  <si>
    <t>响水县</t>
    <phoneticPr fontId="24" type="noConversion"/>
  </si>
  <si>
    <t>滨海县</t>
    <phoneticPr fontId="14" type="noConversion"/>
  </si>
  <si>
    <t>阜宁县</t>
    <phoneticPr fontId="14" type="noConversion"/>
  </si>
  <si>
    <t>射阳县</t>
    <phoneticPr fontId="14" type="noConversion"/>
  </si>
  <si>
    <t>建湖县</t>
    <phoneticPr fontId="14" type="noConversion"/>
  </si>
  <si>
    <t>东台市</t>
    <phoneticPr fontId="14" type="noConversion"/>
  </si>
  <si>
    <t>扬州市</t>
    <phoneticPr fontId="14" type="noConversion"/>
  </si>
  <si>
    <t>宝应县</t>
    <phoneticPr fontId="14" type="noConversion"/>
  </si>
  <si>
    <t>仪征市</t>
    <phoneticPr fontId="14" type="noConversion"/>
  </si>
  <si>
    <t>高邮市</t>
    <phoneticPr fontId="14" type="noConversion"/>
  </si>
  <si>
    <t>镇江市</t>
    <phoneticPr fontId="14" type="noConversion"/>
  </si>
  <si>
    <t>丹阳市</t>
    <phoneticPr fontId="14" type="noConversion"/>
  </si>
  <si>
    <t>扬中市</t>
    <phoneticPr fontId="14" type="noConversion"/>
  </si>
  <si>
    <t xml:space="preserve">句容市 </t>
    <phoneticPr fontId="14" type="noConversion"/>
  </si>
  <si>
    <t>泰州市</t>
    <phoneticPr fontId="14" type="noConversion"/>
  </si>
  <si>
    <t>兴化市</t>
    <phoneticPr fontId="14" type="noConversion"/>
  </si>
  <si>
    <t>靖江市</t>
    <phoneticPr fontId="14" type="noConversion"/>
  </si>
  <si>
    <t>泰兴市</t>
    <phoneticPr fontId="14" type="noConversion"/>
  </si>
  <si>
    <t>宿迁市</t>
    <phoneticPr fontId="14" type="noConversion"/>
  </si>
  <si>
    <t>沭阳县</t>
    <phoneticPr fontId="14" type="noConversion"/>
  </si>
  <si>
    <t>泗阳县</t>
    <phoneticPr fontId="14" type="noConversion"/>
  </si>
  <si>
    <t>泗洪县</t>
    <phoneticPr fontId="14" type="noConversion"/>
  </si>
  <si>
    <t>附件3</t>
    <phoneticPr fontId="2" type="noConversion"/>
  </si>
  <si>
    <t>地区</t>
    <phoneticPr fontId="2" type="noConversion"/>
  </si>
  <si>
    <t>送戏场次</t>
  </si>
  <si>
    <t>补助金额（万元）</t>
    <phoneticPr fontId="2" type="noConversion"/>
  </si>
  <si>
    <t>序号</t>
    <phoneticPr fontId="2" type="noConversion"/>
  </si>
  <si>
    <t>合计</t>
    <phoneticPr fontId="2" type="noConversion"/>
  </si>
  <si>
    <t>(一）</t>
    <phoneticPr fontId="2" type="noConversion"/>
  </si>
  <si>
    <t>徐州市</t>
  </si>
  <si>
    <t>丰县</t>
  </si>
  <si>
    <t>沛县</t>
  </si>
  <si>
    <t>睢宁县</t>
  </si>
  <si>
    <t>邳州市</t>
  </si>
  <si>
    <t>新沂市</t>
  </si>
  <si>
    <t>铜山区</t>
  </si>
  <si>
    <t>贾汪区</t>
  </si>
  <si>
    <t>（二）</t>
    <phoneticPr fontId="2" type="noConversion"/>
  </si>
  <si>
    <t>常州市</t>
  </si>
  <si>
    <t>金坛区</t>
  </si>
  <si>
    <t>（三）</t>
    <phoneticPr fontId="2" type="noConversion"/>
  </si>
  <si>
    <t>南通市</t>
  </si>
  <si>
    <t>海安市</t>
  </si>
  <si>
    <t>如皋市</t>
  </si>
  <si>
    <t>如东县</t>
  </si>
  <si>
    <t>（四）</t>
    <phoneticPr fontId="2" type="noConversion"/>
  </si>
  <si>
    <t>连云港市</t>
  </si>
  <si>
    <t>东海县</t>
  </si>
  <si>
    <t>灌云县</t>
  </si>
  <si>
    <t>灌南县</t>
  </si>
  <si>
    <t>海州区</t>
  </si>
  <si>
    <t>赣榆区</t>
  </si>
  <si>
    <t>（五）</t>
    <phoneticPr fontId="2" type="noConversion"/>
  </si>
  <si>
    <t>淮安市</t>
  </si>
  <si>
    <t>涟水县</t>
  </si>
  <si>
    <t>盱眙县</t>
  </si>
  <si>
    <t>金湖县</t>
  </si>
  <si>
    <t>清江浦区</t>
  </si>
  <si>
    <t>淮阴区</t>
  </si>
  <si>
    <t>淮安区</t>
  </si>
  <si>
    <t>洪泽区</t>
  </si>
  <si>
    <t>（六）</t>
    <phoneticPr fontId="2" type="noConversion"/>
  </si>
  <si>
    <t>盐城市</t>
  </si>
  <si>
    <t>东台市</t>
  </si>
  <si>
    <t>射阳县</t>
  </si>
  <si>
    <t>建湖县</t>
  </si>
  <si>
    <t>阜宁县</t>
  </si>
  <si>
    <t>滨海县</t>
  </si>
  <si>
    <t>响水县</t>
  </si>
  <si>
    <t>盐都区</t>
  </si>
  <si>
    <t>亭湖区</t>
  </si>
  <si>
    <t>（七）</t>
    <phoneticPr fontId="2" type="noConversion"/>
  </si>
  <si>
    <t>扬州市</t>
  </si>
  <si>
    <t>高邮市</t>
  </si>
  <si>
    <t>宝应县</t>
  </si>
  <si>
    <t>（八）</t>
    <phoneticPr fontId="2" type="noConversion"/>
  </si>
  <si>
    <t>镇江市</t>
  </si>
  <si>
    <t>句容市</t>
  </si>
  <si>
    <t>（九）</t>
    <phoneticPr fontId="2" type="noConversion"/>
  </si>
  <si>
    <t>泰州市</t>
  </si>
  <si>
    <t>兴化市</t>
  </si>
  <si>
    <t>泰兴市</t>
  </si>
  <si>
    <t>姜堰区</t>
  </si>
  <si>
    <t xml:space="preserve">（十） </t>
    <phoneticPr fontId="2" type="noConversion"/>
  </si>
  <si>
    <t>宿迁市</t>
  </si>
  <si>
    <t>泗阳县</t>
  </si>
  <si>
    <t>泗洪县</t>
  </si>
  <si>
    <t>沭阳县</t>
  </si>
  <si>
    <t>宿豫区</t>
  </si>
  <si>
    <t>宿城区</t>
  </si>
  <si>
    <t>附件4</t>
    <phoneticPr fontId="24" type="noConversion"/>
  </si>
  <si>
    <t>地区</t>
    <phoneticPr fontId="24" type="noConversion"/>
  </si>
  <si>
    <t>补助金额（万元）</t>
    <phoneticPr fontId="24" type="noConversion"/>
  </si>
  <si>
    <t>序号</t>
    <phoneticPr fontId="24" type="noConversion"/>
  </si>
  <si>
    <t>合计</t>
    <phoneticPr fontId="2" type="noConversion"/>
  </si>
  <si>
    <t>（一）</t>
    <phoneticPr fontId="2" type="noConversion"/>
  </si>
  <si>
    <t>徐州市</t>
    <phoneticPr fontId="24" type="noConversion"/>
  </si>
  <si>
    <t>丰县</t>
    <phoneticPr fontId="24" type="noConversion"/>
  </si>
  <si>
    <t>睢宁县</t>
    <phoneticPr fontId="24" type="noConversion"/>
  </si>
  <si>
    <t>邳州市</t>
    <phoneticPr fontId="24" type="noConversion"/>
  </si>
  <si>
    <t>(二）</t>
    <phoneticPr fontId="2" type="noConversion"/>
  </si>
  <si>
    <t>连云港市</t>
    <phoneticPr fontId="24" type="noConversion"/>
  </si>
  <si>
    <t>东海县</t>
    <phoneticPr fontId="24" type="noConversion"/>
  </si>
  <si>
    <t>灌云县</t>
    <phoneticPr fontId="24" type="noConversion"/>
  </si>
  <si>
    <t>灌南县</t>
    <phoneticPr fontId="24" type="noConversion"/>
  </si>
  <si>
    <t>（三）</t>
    <phoneticPr fontId="2" type="noConversion"/>
  </si>
  <si>
    <t>淮安市</t>
    <phoneticPr fontId="24" type="noConversion"/>
  </si>
  <si>
    <t>涟水县</t>
    <phoneticPr fontId="24" type="noConversion"/>
  </si>
  <si>
    <t>盱眙县</t>
    <phoneticPr fontId="24" type="noConversion"/>
  </si>
  <si>
    <t>（四）</t>
    <phoneticPr fontId="2" type="noConversion"/>
  </si>
  <si>
    <t>盐城市</t>
    <phoneticPr fontId="24" type="noConversion"/>
  </si>
  <si>
    <t>射阳县</t>
    <phoneticPr fontId="24" type="noConversion"/>
  </si>
  <si>
    <t>阜宁县</t>
    <phoneticPr fontId="2" type="noConversion"/>
  </si>
  <si>
    <t>滨海县</t>
    <phoneticPr fontId="24" type="noConversion"/>
  </si>
  <si>
    <t>响水县</t>
    <phoneticPr fontId="24" type="noConversion"/>
  </si>
  <si>
    <t>（五）</t>
    <phoneticPr fontId="2" type="noConversion"/>
  </si>
  <si>
    <t>扬州市</t>
    <phoneticPr fontId="24" type="noConversion"/>
  </si>
  <si>
    <t>高邮市</t>
    <phoneticPr fontId="24" type="noConversion"/>
  </si>
  <si>
    <t>宝应县</t>
    <phoneticPr fontId="24" type="noConversion"/>
  </si>
  <si>
    <t>（六）</t>
    <phoneticPr fontId="2" type="noConversion"/>
  </si>
  <si>
    <t>泰州市</t>
    <phoneticPr fontId="24" type="noConversion"/>
  </si>
  <si>
    <t>兴化市</t>
    <phoneticPr fontId="24" type="noConversion"/>
  </si>
  <si>
    <t>（七）</t>
    <phoneticPr fontId="2" type="noConversion"/>
  </si>
  <si>
    <t>宿迁市</t>
    <phoneticPr fontId="24" type="noConversion"/>
  </si>
  <si>
    <t>宿豫区</t>
    <phoneticPr fontId="14" type="noConversion"/>
  </si>
  <si>
    <t>宿城区</t>
    <phoneticPr fontId="14" type="noConversion"/>
  </si>
  <si>
    <t>沭阳县</t>
    <phoneticPr fontId="24" type="noConversion"/>
  </si>
  <si>
    <t>泗阳县</t>
    <phoneticPr fontId="24" type="noConversion"/>
  </si>
  <si>
    <t>泗洪县</t>
    <phoneticPr fontId="24" type="noConversion"/>
  </si>
  <si>
    <t>序号</t>
    <phoneticPr fontId="2" type="noConversion"/>
  </si>
  <si>
    <t>地区</t>
    <phoneticPr fontId="2" type="noConversion"/>
  </si>
  <si>
    <t>项目名称</t>
    <phoneticPr fontId="2" type="noConversion"/>
  </si>
  <si>
    <t>补助金额（万元）</t>
    <phoneticPr fontId="2" type="noConversion"/>
  </si>
  <si>
    <t>合     计</t>
    <phoneticPr fontId="2" type="noConversion"/>
  </si>
  <si>
    <t>南京市</t>
    <phoneticPr fontId="2" type="noConversion"/>
  </si>
  <si>
    <t>秦淮区图书馆功能融合国家级试点</t>
    <phoneticPr fontId="2" type="noConversion"/>
  </si>
  <si>
    <t>江宁区汤山街道文体服务中心功能融合国家级试点</t>
    <phoneticPr fontId="2" type="noConversion"/>
  </si>
  <si>
    <t>宜兴市</t>
    <phoneticPr fontId="2" type="noConversion"/>
  </si>
  <si>
    <t>湖父镇洑西村综合服务中心功能融合省级试点</t>
    <phoneticPr fontId="2" type="noConversion"/>
  </si>
  <si>
    <t>徐州市</t>
    <phoneticPr fontId="2" type="noConversion"/>
  </si>
  <si>
    <t>贾汪区潘安湖街道马庄村综合服务中心功能融合省级试点</t>
    <phoneticPr fontId="2" type="noConversion"/>
  </si>
  <si>
    <t>常州市</t>
    <phoneticPr fontId="2" type="noConversion"/>
  </si>
  <si>
    <t>新北区薛家镇文化站功能融合省级试点</t>
    <phoneticPr fontId="2" type="noConversion"/>
  </si>
  <si>
    <t>苏州市</t>
    <phoneticPr fontId="2" type="noConversion"/>
  </si>
  <si>
    <t>工业园区公共文化中心功能融合国家级试点</t>
    <phoneticPr fontId="2" type="noConversion"/>
  </si>
  <si>
    <t>阳澄湖旅游度假区游客集散中心功能融合国家级试点</t>
    <phoneticPr fontId="2" type="noConversion"/>
  </si>
  <si>
    <t>吴江区黎里古镇景区游客服务中心功能融合省级试点</t>
    <phoneticPr fontId="2" type="noConversion"/>
  </si>
  <si>
    <t>常熟市</t>
    <phoneticPr fontId="2" type="noConversion"/>
  </si>
  <si>
    <t>古里镇文化站功能融合省级试点</t>
    <phoneticPr fontId="2" type="noConversion"/>
  </si>
  <si>
    <t>张家港市</t>
    <phoneticPr fontId="2" type="noConversion"/>
  </si>
  <si>
    <t>南丰镇永联社区综合服务中心功能融合国家级试点</t>
    <phoneticPr fontId="2" type="noConversion"/>
  </si>
  <si>
    <r>
      <rPr>
        <sz val="12"/>
        <color theme="1"/>
        <rFont val="Calibri"/>
        <family val="2"/>
      </rPr>
      <t xml:space="preserve"> </t>
    </r>
    <r>
      <rPr>
        <sz val="12"/>
        <color theme="1"/>
        <rFont val="方正仿宋_GBK"/>
        <family val="4"/>
        <charset val="134"/>
      </rPr>
      <t>南通市</t>
    </r>
    <phoneticPr fontId="2" type="noConversion"/>
  </si>
  <si>
    <t>南通市图书馆功能融合省级试点</t>
    <phoneticPr fontId="2" type="noConversion"/>
  </si>
  <si>
    <t>连云港市</t>
    <phoneticPr fontId="2" type="noConversion"/>
  </si>
  <si>
    <t>海上云台山景区游客服务中心功能融合省级试点</t>
    <phoneticPr fontId="2" type="noConversion"/>
  </si>
  <si>
    <t>淮安市</t>
    <phoneticPr fontId="2" type="noConversion"/>
  </si>
  <si>
    <t>清江浦区图书馆图书馆功能融合省级试点</t>
    <phoneticPr fontId="2" type="noConversion"/>
  </si>
  <si>
    <t>东台市</t>
    <phoneticPr fontId="2" type="noConversion"/>
  </si>
  <si>
    <t>安丰镇文化站功能融合省级试点</t>
    <phoneticPr fontId="2" type="noConversion"/>
  </si>
  <si>
    <t>扬州市</t>
    <phoneticPr fontId="2" type="noConversion"/>
  </si>
  <si>
    <t>扬州市图书馆功能融合省级试点</t>
    <phoneticPr fontId="2" type="noConversion"/>
  </si>
  <si>
    <t>邗江区方巷镇沿湖村游客服务中心功能融合省级试点</t>
    <phoneticPr fontId="2" type="noConversion"/>
  </si>
  <si>
    <t>宝应县</t>
    <phoneticPr fontId="2" type="noConversion"/>
  </si>
  <si>
    <t>射阳湖镇冲林村综合服务中心功能融合省级试点</t>
    <phoneticPr fontId="2" type="noConversion"/>
  </si>
  <si>
    <t>兴化市</t>
    <phoneticPr fontId="2" type="noConversion"/>
  </si>
  <si>
    <t>兴化市文化馆功能融合省级试点</t>
    <phoneticPr fontId="2" type="noConversion"/>
  </si>
  <si>
    <t>句容市</t>
    <phoneticPr fontId="2" type="noConversion"/>
  </si>
  <si>
    <t>句容市文化馆功能融合省级试点</t>
    <phoneticPr fontId="2" type="noConversion"/>
  </si>
  <si>
    <t>宿迁市</t>
    <phoneticPr fontId="2" type="noConversion"/>
  </si>
  <si>
    <t>骆马湖旅游度假区游客服务中心功能融合省级试点</t>
    <phoneticPr fontId="2" type="noConversion"/>
  </si>
  <si>
    <t>附件5</t>
    <phoneticPr fontId="2" type="noConversion"/>
  </si>
  <si>
    <t>省文化艺术研究院</t>
    <phoneticPr fontId="2" type="noConversion"/>
  </si>
  <si>
    <t>其中：中央财政已拨资金</t>
    <phoneticPr fontId="14" type="noConversion"/>
  </si>
  <si>
    <t>附件6</t>
    <phoneticPr fontId="2" type="noConversion"/>
  </si>
  <si>
    <t>附件7</t>
    <phoneticPr fontId="14" type="noConversion"/>
  </si>
  <si>
    <t>省文化艺术研究院</t>
    <phoneticPr fontId="2" type="noConversion"/>
  </si>
  <si>
    <t>公共文化机构和旅游服务中心功能融合试点项目奖补</t>
    <phoneticPr fontId="2" type="noConversion"/>
  </si>
  <si>
    <t>服务对象满意度指标</t>
    <phoneticPr fontId="2" type="noConversion"/>
  </si>
  <si>
    <t>群众满意度</t>
    <phoneticPr fontId="14" type="noConversion"/>
  </si>
  <si>
    <t>≥90%</t>
    <phoneticPr fontId="14" type="noConversion"/>
  </si>
  <si>
    <t>群众满意情况</t>
    <phoneticPr fontId="14" type="noConversion"/>
  </si>
  <si>
    <t>江苏省文化和旅游发展专项资金</t>
    <phoneticPr fontId="2" type="noConversion"/>
  </si>
  <si>
    <t>江苏省文化和旅游发展专项资金（第七批）</t>
    <phoneticPr fontId="2" type="noConversion"/>
  </si>
  <si>
    <t>2020年省文化和旅游发展专项资金（第七批）旅游厕所      建设资金补助明细表</t>
    <phoneticPr fontId="14" type="noConversion"/>
  </si>
  <si>
    <t>2020年省文化和旅游发展专项资金（第七批）公共文化机构和旅游服务中心功能融合试点项目奖补明细表</t>
    <phoneticPr fontId="2" type="noConversion"/>
  </si>
  <si>
    <t>2020年度省文化和旅游发展专项资金（第七批）分配汇总表</t>
    <phoneticPr fontId="2" type="noConversion"/>
  </si>
  <si>
    <t>2020年省文化和旅游发展专项资金（第七批）经济薄弱地区             送戏下乡场次补助经费明细表</t>
    <phoneticPr fontId="2" type="noConversion"/>
  </si>
  <si>
    <t>2020年省文化和旅游发展专项资金（第七批）经济薄弱地区      公共文化服务体系建设补助明细表</t>
    <phoneticPr fontId="24" type="noConversion"/>
  </si>
  <si>
    <t>2020年省文化和旅游发展专项资金（第七批）旅游推广和公共服务其他项目分配明细表</t>
    <phoneticPr fontId="2" type="noConversion"/>
  </si>
  <si>
    <t>省文化和旅游发展专项资金（第七批）绩效目标申报表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</si>
</sst>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0.0_);[Red]\(0.0\)"/>
    <numFmt numFmtId="178" formatCode="0_);[Red]\(0\)"/>
    <numFmt numFmtId="179" formatCode="0_ "/>
    <numFmt numFmtId="180" formatCode="0.0_ "/>
  </numFmts>
  <fonts count="47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黑体"/>
      <family val="3"/>
      <charset val="134"/>
    </font>
    <font>
      <sz val="11"/>
      <color indexed="10"/>
      <name val="宋体"/>
      <family val="3"/>
      <charset val="134"/>
    </font>
    <font>
      <sz val="10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rgb="FFFF0000"/>
      <name val="黑体"/>
      <family val="3"/>
      <charset val="134"/>
    </font>
    <font>
      <sz val="11"/>
      <color rgb="FFFF0000"/>
      <name val="等线"/>
      <family val="2"/>
      <scheme val="minor"/>
    </font>
    <font>
      <sz val="10"/>
      <color rgb="FFFF0000"/>
      <name val="仿宋"/>
      <family val="3"/>
      <charset val="134"/>
    </font>
    <font>
      <sz val="12"/>
      <color theme="1"/>
      <name val="仿宋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华文中宋"/>
      <family val="3"/>
      <charset val="134"/>
    </font>
    <font>
      <sz val="14"/>
      <color indexed="8"/>
      <name val="宋体"/>
      <family val="3"/>
      <charset val="134"/>
    </font>
    <font>
      <sz val="14"/>
      <color theme="1"/>
      <name val="等线"/>
      <family val="2"/>
      <scheme val="minor"/>
    </font>
    <font>
      <sz val="12"/>
      <name val="黑体"/>
      <family val="3"/>
      <charset val="134"/>
    </font>
    <font>
      <sz val="20"/>
      <color theme="1"/>
      <name val="等线"/>
      <family val="2"/>
      <scheme val="minor"/>
    </font>
    <font>
      <b/>
      <sz val="20"/>
      <color theme="1"/>
      <name val="等线"/>
      <family val="3"/>
      <charset val="134"/>
      <scheme val="minor"/>
    </font>
    <font>
      <sz val="20"/>
      <color theme="1"/>
      <name val="仿宋"/>
      <family val="3"/>
      <charset val="134"/>
    </font>
    <font>
      <sz val="11"/>
      <color theme="1"/>
      <name val="等线"/>
      <family val="2"/>
      <scheme val="minor"/>
    </font>
    <font>
      <sz val="18"/>
      <color theme="1"/>
      <name val="方正小标宋_GBK"/>
      <family val="4"/>
      <charset val="134"/>
    </font>
    <font>
      <sz val="9"/>
      <name val="等线"/>
      <family val="2"/>
      <charset val="134"/>
      <scheme val="minor"/>
    </font>
    <font>
      <sz val="12"/>
      <name val="仿宋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黑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2"/>
      <color theme="1"/>
      <name val="黑体"/>
      <family val="3"/>
      <charset val="134"/>
    </font>
    <font>
      <sz val="12"/>
      <color theme="1"/>
      <name val="Calibri"/>
      <family val="2"/>
    </font>
    <font>
      <sz val="12"/>
      <color theme="1"/>
      <name val="方正仿宋_GBK"/>
      <family val="4"/>
      <charset val="134"/>
    </font>
    <font>
      <b/>
      <sz val="12"/>
      <color theme="1"/>
      <name val="仿宋"/>
      <family val="3"/>
      <charset val="134"/>
    </font>
    <font>
      <b/>
      <sz val="12"/>
      <name val="仿宋"/>
      <family val="3"/>
      <charset val="134"/>
    </font>
    <font>
      <sz val="22"/>
      <color theme="1"/>
      <name val="方正小标宋_GBK"/>
      <family val="4"/>
      <charset val="134"/>
    </font>
    <font>
      <sz val="14"/>
      <name val="Times New Roman"/>
      <family val="1"/>
    </font>
    <font>
      <sz val="14"/>
      <color indexed="8"/>
      <name val="Times New Roman"/>
      <family val="1"/>
    </font>
    <font>
      <sz val="14"/>
      <color theme="1"/>
      <name val="Times New Roman"/>
      <family val="1"/>
    </font>
    <font>
      <sz val="12"/>
      <color indexed="8"/>
      <name val="方正仿宋_GBK"/>
      <family val="4"/>
      <charset val="134"/>
    </font>
    <font>
      <sz val="12"/>
      <name val="方正仿宋_GBK"/>
      <family val="4"/>
      <charset val="134"/>
    </font>
    <font>
      <sz val="12"/>
      <color indexed="8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6"/>
      <color theme="1"/>
      <name val="仿宋"/>
      <family val="3"/>
      <charset val="134"/>
    </font>
    <font>
      <sz val="16"/>
      <color theme="1"/>
      <name val="方正小标宋_GBK"/>
      <family val="4"/>
      <charset val="134"/>
    </font>
    <font>
      <b/>
      <sz val="20"/>
      <color indexed="8"/>
      <name val="方正仿宋_GBK"/>
      <family val="4"/>
      <charset val="134"/>
    </font>
    <font>
      <b/>
      <sz val="20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16">
    <xf numFmtId="0" fontId="0" fillId="0" borderId="0"/>
    <xf numFmtId="0" fontId="7" fillId="0" borderId="0">
      <alignment vertical="center"/>
    </xf>
    <xf numFmtId="0" fontId="13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26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0"/>
  </cellStyleXfs>
  <cellXfs count="204">
    <xf numFmtId="0" fontId="0" fillId="0" borderId="0" xfId="0"/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Border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Border="1" applyAlignment="1">
      <alignment horizontal="right" vertical="center" wrapText="1"/>
    </xf>
    <xf numFmtId="177" fontId="3" fillId="2" borderId="0" xfId="0" applyNumberFormat="1" applyFont="1" applyFill="1" applyAlignment="1">
      <alignment vertical="center"/>
    </xf>
    <xf numFmtId="178" fontId="3" fillId="2" borderId="0" xfId="0" applyNumberFormat="1" applyFont="1" applyFill="1" applyAlignment="1">
      <alignment vertical="center"/>
    </xf>
    <xf numFmtId="178" fontId="0" fillId="2" borderId="0" xfId="0" applyNumberFormat="1" applyFill="1"/>
    <xf numFmtId="177" fontId="0" fillId="2" borderId="0" xfId="0" applyNumberFormat="1" applyFill="1"/>
    <xf numFmtId="0" fontId="9" fillId="2" borderId="0" xfId="0" applyFont="1" applyFill="1"/>
    <xf numFmtId="0" fontId="0" fillId="2" borderId="0" xfId="0" applyFill="1"/>
    <xf numFmtId="0" fontId="0" fillId="0" borderId="0" xfId="0" applyBorder="1"/>
    <xf numFmtId="0" fontId="13" fillId="3" borderId="0" xfId="2" applyFill="1" applyAlignment="1">
      <alignment vertical="center" wrapText="1"/>
    </xf>
    <xf numFmtId="0" fontId="7" fillId="0" borderId="0" xfId="1">
      <alignment vertical="center"/>
    </xf>
    <xf numFmtId="0" fontId="0" fillId="0" borderId="0" xfId="0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1" fillId="2" borderId="0" xfId="1" applyFont="1" applyFill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21" fillId="2" borderId="2" xfId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21" fillId="2" borderId="0" xfId="1" applyFont="1" applyFill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 wrapText="1"/>
    </xf>
    <xf numFmtId="179" fontId="3" fillId="2" borderId="1" xfId="1" applyNumberFormat="1" applyFont="1" applyFill="1" applyBorder="1" applyAlignment="1">
      <alignment horizontal="center" vertical="center" wrapText="1"/>
    </xf>
    <xf numFmtId="180" fontId="3" fillId="2" borderId="1" xfId="1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center"/>
    </xf>
    <xf numFmtId="180" fontId="25" fillId="2" borderId="1" xfId="1" applyNumberFormat="1" applyFont="1" applyFill="1" applyBorder="1" applyAlignment="1">
      <alignment horizontal="center" vertical="center"/>
    </xf>
    <xf numFmtId="178" fontId="25" fillId="2" borderId="1" xfId="1" applyNumberFormat="1" applyFont="1" applyFill="1" applyBorder="1" applyAlignment="1">
      <alignment horizontal="center" vertical="center"/>
    </xf>
    <xf numFmtId="179" fontId="25" fillId="2" borderId="1" xfId="1" applyNumberFormat="1" applyFont="1" applyFill="1" applyBorder="1" applyAlignment="1">
      <alignment horizontal="center" vertical="center"/>
    </xf>
    <xf numFmtId="176" fontId="25" fillId="2" borderId="1" xfId="1" applyNumberFormat="1" applyFont="1" applyFill="1" applyBorder="1" applyAlignment="1">
      <alignment horizontal="center" vertical="center"/>
    </xf>
    <xf numFmtId="0" fontId="7" fillId="2" borderId="0" xfId="1" applyFill="1">
      <alignment vertical="center"/>
    </xf>
    <xf numFmtId="0" fontId="3" fillId="2" borderId="1" xfId="1" applyFont="1" applyFill="1" applyBorder="1" applyAlignment="1">
      <alignment horizontal="center" vertical="center"/>
    </xf>
    <xf numFmtId="0" fontId="27" fillId="2" borderId="0" xfId="1" applyFont="1" applyFill="1">
      <alignment vertical="center"/>
    </xf>
    <xf numFmtId="0" fontId="28" fillId="2" borderId="0" xfId="1" applyFont="1" applyFill="1">
      <alignment vertical="center"/>
    </xf>
    <xf numFmtId="0" fontId="23" fillId="0" borderId="0" xfId="6" applyFont="1" applyBorder="1" applyAlignment="1">
      <alignment vertical="center"/>
    </xf>
    <xf numFmtId="0" fontId="29" fillId="0" borderId="2" xfId="6" applyFont="1" applyBorder="1" applyAlignment="1">
      <alignment horizontal="center" vertical="center" wrapText="1"/>
    </xf>
    <xf numFmtId="0" fontId="25" fillId="0" borderId="1" xfId="6" applyFont="1" applyFill="1" applyBorder="1" applyAlignment="1">
      <alignment horizontal="center" vertical="center" wrapText="1"/>
    </xf>
    <xf numFmtId="0" fontId="25" fillId="0" borderId="1" xfId="6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/>
    </xf>
    <xf numFmtId="0" fontId="18" fillId="2" borderId="2" xfId="1" applyFont="1" applyFill="1" applyBorder="1" applyAlignment="1">
      <alignment horizontal="center" vertical="center" wrapText="1"/>
    </xf>
    <xf numFmtId="180" fontId="3" fillId="2" borderId="2" xfId="1" applyNumberFormat="1" applyFont="1" applyFill="1" applyBorder="1" applyAlignment="1">
      <alignment horizontal="center" vertical="center" wrapText="1"/>
    </xf>
    <xf numFmtId="180" fontId="25" fillId="2" borderId="2" xfId="1" applyNumberFormat="1" applyFont="1" applyFill="1" applyBorder="1" applyAlignment="1">
      <alignment horizontal="center" vertical="center"/>
    </xf>
    <xf numFmtId="179" fontId="25" fillId="2" borderId="2" xfId="1" applyNumberFormat="1" applyFont="1" applyFill="1" applyBorder="1" applyAlignment="1">
      <alignment horizontal="center" vertical="center"/>
    </xf>
    <xf numFmtId="0" fontId="7" fillId="0" borderId="0" xfId="1" applyBorder="1">
      <alignment vertical="center"/>
    </xf>
    <xf numFmtId="0" fontId="11" fillId="2" borderId="3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25" fillId="2" borderId="2" xfId="1" applyFont="1" applyFill="1" applyBorder="1" applyAlignment="1">
      <alignment horizontal="center" vertical="center"/>
    </xf>
    <xf numFmtId="0" fontId="27" fillId="2" borderId="0" xfId="1" applyFont="1" applyFill="1" applyBorder="1">
      <alignment vertical="center"/>
    </xf>
    <xf numFmtId="0" fontId="28" fillId="2" borderId="0" xfId="1" applyFont="1" applyFill="1" applyBorder="1">
      <alignment vertical="center"/>
    </xf>
    <xf numFmtId="0" fontId="3" fillId="2" borderId="3" xfId="1" applyFont="1" applyFill="1" applyBorder="1" applyAlignment="1">
      <alignment horizontal="center" vertical="center"/>
    </xf>
    <xf numFmtId="0" fontId="32" fillId="2" borderId="3" xfId="1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/>
    </xf>
    <xf numFmtId="0" fontId="32" fillId="2" borderId="2" xfId="1" applyFont="1" applyFill="1" applyBorder="1" applyAlignment="1">
      <alignment horizontal="center" vertical="center"/>
    </xf>
    <xf numFmtId="0" fontId="33" fillId="2" borderId="1" xfId="1" applyFont="1" applyFill="1" applyBorder="1" applyAlignment="1">
      <alignment horizontal="center" vertical="center"/>
    </xf>
    <xf numFmtId="0" fontId="33" fillId="2" borderId="2" xfId="1" applyFont="1" applyFill="1" applyBorder="1" applyAlignment="1">
      <alignment horizontal="center" vertical="center"/>
    </xf>
    <xf numFmtId="0" fontId="25" fillId="0" borderId="2" xfId="6" applyFont="1" applyFill="1" applyBorder="1" applyAlignment="1">
      <alignment horizontal="center" vertical="center" wrapText="1"/>
    </xf>
    <xf numFmtId="0" fontId="25" fillId="0" borderId="2" xfId="6" applyFont="1" applyBorder="1" applyAlignment="1">
      <alignment horizontal="center" vertical="center" wrapText="1"/>
    </xf>
    <xf numFmtId="0" fontId="1" fillId="0" borderId="0" xfId="6" applyBorder="1">
      <alignment vertical="center"/>
    </xf>
    <xf numFmtId="0" fontId="1" fillId="0" borderId="0" xfId="6" applyFill="1" applyBorder="1">
      <alignment vertical="center"/>
    </xf>
    <xf numFmtId="0" fontId="29" fillId="0" borderId="3" xfId="6" applyFont="1" applyBorder="1" applyAlignment="1">
      <alignment horizontal="center" vertical="center" wrapText="1"/>
    </xf>
    <xf numFmtId="0" fontId="25" fillId="0" borderId="3" xfId="6" applyFont="1" applyFill="1" applyBorder="1" applyAlignment="1">
      <alignment horizontal="center" vertical="center"/>
    </xf>
    <xf numFmtId="0" fontId="25" fillId="0" borderId="3" xfId="6" applyFont="1" applyBorder="1" applyAlignment="1">
      <alignment horizontal="center" vertical="center"/>
    </xf>
    <xf numFmtId="0" fontId="25" fillId="0" borderId="3" xfId="6" applyFont="1" applyFill="1" applyBorder="1" applyAlignment="1">
      <alignment horizontal="center" vertical="center" wrapText="1"/>
    </xf>
    <xf numFmtId="0" fontId="33" fillId="0" borderId="3" xfId="6" applyFont="1" applyFill="1" applyBorder="1" applyAlignment="1">
      <alignment horizontal="center" vertical="center"/>
    </xf>
    <xf numFmtId="0" fontId="33" fillId="0" borderId="1" xfId="6" applyFont="1" applyFill="1" applyBorder="1" applyAlignment="1">
      <alignment horizontal="center" vertical="center" wrapText="1"/>
    </xf>
    <xf numFmtId="0" fontId="33" fillId="0" borderId="2" xfId="6" applyFont="1" applyFill="1" applyBorder="1" applyAlignment="1">
      <alignment horizontal="center" vertical="center" wrapText="1"/>
    </xf>
    <xf numFmtId="0" fontId="33" fillId="0" borderId="1" xfId="6" applyFont="1" applyFill="1" applyBorder="1" applyAlignment="1">
      <alignment horizontal="center" vertical="center" wrapText="1" shrinkToFit="1"/>
    </xf>
    <xf numFmtId="0" fontId="33" fillId="0" borderId="2" xfId="6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0" fontId="21" fillId="0" borderId="17" xfId="1" applyFont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 wrapText="1"/>
    </xf>
    <xf numFmtId="177" fontId="35" fillId="2" borderId="2" xfId="0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36" fillId="2" borderId="5" xfId="0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177" fontId="35" fillId="2" borderId="17" xfId="0" applyNumberFormat="1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center" vertical="center" wrapText="1"/>
    </xf>
    <xf numFmtId="0" fontId="42" fillId="2" borderId="3" xfId="0" applyFont="1" applyFill="1" applyBorder="1" applyAlignment="1">
      <alignment horizontal="center" vertical="center" wrapText="1"/>
    </xf>
    <xf numFmtId="0" fontId="41" fillId="2" borderId="4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178" fontId="40" fillId="2" borderId="3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1" fillId="0" borderId="0" xfId="1" applyFont="1">
      <alignment vertical="center"/>
    </xf>
    <xf numFmtId="0" fontId="11" fillId="2" borderId="4" xfId="1" applyFont="1" applyFill="1" applyBorder="1" applyAlignment="1">
      <alignment horizontal="center" vertical="center"/>
    </xf>
    <xf numFmtId="0" fontId="25" fillId="2" borderId="5" xfId="1" applyFont="1" applyFill="1" applyBorder="1" applyAlignment="1">
      <alignment horizontal="center" vertical="center"/>
    </xf>
    <xf numFmtId="180" fontId="25" fillId="2" borderId="5" xfId="1" applyNumberFormat="1" applyFont="1" applyFill="1" applyBorder="1" applyAlignment="1">
      <alignment horizontal="center" vertical="center"/>
    </xf>
    <xf numFmtId="178" fontId="25" fillId="2" borderId="5" xfId="1" applyNumberFormat="1" applyFont="1" applyFill="1" applyBorder="1" applyAlignment="1">
      <alignment horizontal="center" vertical="center"/>
    </xf>
    <xf numFmtId="180" fontId="25" fillId="2" borderId="17" xfId="1" applyNumberFormat="1" applyFont="1" applyFill="1" applyBorder="1" applyAlignment="1">
      <alignment horizontal="center" vertical="center"/>
    </xf>
    <xf numFmtId="0" fontId="11" fillId="2" borderId="0" xfId="1" applyFont="1" applyFill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17" xfId="1" applyFont="1" applyFill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25" fillId="0" borderId="4" xfId="6" applyFont="1" applyFill="1" applyBorder="1" applyAlignment="1">
      <alignment horizontal="center" vertical="center" wrapText="1"/>
    </xf>
    <xf numFmtId="0" fontId="25" fillId="0" borderId="5" xfId="6" applyFont="1" applyFill="1" applyBorder="1" applyAlignment="1">
      <alignment horizontal="center" vertical="center" wrapText="1"/>
    </xf>
    <xf numFmtId="0" fontId="25" fillId="0" borderId="17" xfId="6" applyFont="1" applyFill="1" applyBorder="1" applyAlignment="1">
      <alignment horizontal="center" vertical="center" wrapText="1"/>
    </xf>
    <xf numFmtId="0" fontId="43" fillId="0" borderId="0" xfId="0" applyFont="1"/>
    <xf numFmtId="0" fontId="39" fillId="3" borderId="1" xfId="2" applyFont="1" applyFill="1" applyBorder="1" applyAlignment="1">
      <alignment horizontal="center" vertical="center" wrapText="1"/>
    </xf>
    <xf numFmtId="0" fontId="31" fillId="3" borderId="9" xfId="2" applyFont="1" applyFill="1" applyBorder="1" applyAlignment="1">
      <alignment horizontal="center" vertical="center" wrapText="1"/>
    </xf>
    <xf numFmtId="0" fontId="31" fillId="3" borderId="10" xfId="2" applyFont="1" applyFill="1" applyBorder="1" applyAlignment="1">
      <alignment horizontal="center" vertical="center" wrapText="1"/>
    </xf>
    <xf numFmtId="0" fontId="39" fillId="0" borderId="1" xfId="2" applyFont="1" applyFill="1" applyBorder="1" applyAlignment="1">
      <alignment horizontal="center" vertical="center" wrapText="1"/>
    </xf>
    <xf numFmtId="0" fontId="31" fillId="0" borderId="1" xfId="2" applyFont="1" applyFill="1" applyBorder="1" applyAlignment="1">
      <alignment vertical="center" wrapText="1"/>
    </xf>
    <xf numFmtId="0" fontId="31" fillId="3" borderId="1" xfId="2" applyFont="1" applyFill="1" applyBorder="1" applyAlignment="1">
      <alignment horizontal="center" vertical="center" wrapText="1"/>
    </xf>
    <xf numFmtId="9" fontId="39" fillId="3" borderId="1" xfId="2" applyNumberFormat="1" applyFont="1" applyFill="1" applyBorder="1" applyAlignment="1">
      <alignment horizontal="center" vertical="center" wrapText="1"/>
    </xf>
    <xf numFmtId="0" fontId="31" fillId="3" borderId="1" xfId="2" applyFont="1" applyFill="1" applyBorder="1" applyAlignment="1">
      <alignment vertical="center" wrapText="1"/>
    </xf>
    <xf numFmtId="0" fontId="31" fillId="0" borderId="1" xfId="2" applyFont="1" applyFill="1" applyBorder="1" applyAlignment="1">
      <alignment horizontal="left" vertical="center" wrapText="1"/>
    </xf>
    <xf numFmtId="0" fontId="31" fillId="3" borderId="1" xfId="2" applyFont="1" applyFill="1" applyBorder="1" applyAlignment="1">
      <alignment horizontal="left" vertical="center" wrapText="1"/>
    </xf>
    <xf numFmtId="176" fontId="45" fillId="2" borderId="0" xfId="0" applyNumberFormat="1" applyFont="1" applyFill="1" applyAlignment="1">
      <alignment horizontal="center" vertical="center" wrapText="1"/>
    </xf>
    <xf numFmtId="176" fontId="19" fillId="0" borderId="0" xfId="0" applyNumberFormat="1" applyFont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77" fontId="40" fillId="2" borderId="2" xfId="0" applyNumberFormat="1" applyFont="1" applyFill="1" applyBorder="1" applyAlignment="1">
      <alignment horizontal="center" vertical="center" wrapText="1"/>
    </xf>
    <xf numFmtId="177" fontId="40" fillId="2" borderId="3" xfId="0" applyNumberFormat="1" applyFont="1" applyFill="1" applyBorder="1" applyAlignment="1">
      <alignment horizontal="center" vertical="center" wrapText="1"/>
    </xf>
    <xf numFmtId="0" fontId="40" fillId="2" borderId="12" xfId="0" applyFont="1" applyFill="1" applyBorder="1" applyAlignment="1">
      <alignment horizontal="center" vertical="center" wrapText="1"/>
    </xf>
    <xf numFmtId="0" fontId="40" fillId="2" borderId="15" xfId="0" applyFont="1" applyFill="1" applyBorder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18" fillId="2" borderId="3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2" borderId="2" xfId="1" applyFont="1" applyFill="1" applyBorder="1" applyAlignment="1">
      <alignment horizontal="center" vertical="center" wrapText="1"/>
    </xf>
    <xf numFmtId="0" fontId="44" fillId="2" borderId="16" xfId="1" applyFont="1" applyFill="1" applyBorder="1" applyAlignment="1">
      <alignment horizontal="center" vertical="center" wrapText="1"/>
    </xf>
    <xf numFmtId="0" fontId="23" fillId="0" borderId="16" xfId="6" applyFont="1" applyBorder="1" applyAlignment="1">
      <alignment horizontal="center" vertical="center" wrapText="1"/>
    </xf>
    <xf numFmtId="0" fontId="29" fillId="0" borderId="3" xfId="6" applyFont="1" applyBorder="1" applyAlignment="1">
      <alignment horizontal="center" vertical="center" wrapText="1"/>
    </xf>
    <xf numFmtId="0" fontId="29" fillId="0" borderId="1" xfId="6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23" fillId="0" borderId="16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34" fillId="0" borderId="16" xfId="1" applyFont="1" applyBorder="1" applyAlignment="1">
      <alignment horizontal="center" vertical="center" wrapText="1"/>
    </xf>
    <xf numFmtId="0" fontId="31" fillId="3" borderId="1" xfId="2" applyFont="1" applyFill="1" applyBorder="1" applyAlignment="1">
      <alignment vertical="center" wrapText="1"/>
    </xf>
    <xf numFmtId="0" fontId="31" fillId="0" borderId="1" xfId="2" applyFont="1" applyFill="1" applyBorder="1" applyAlignment="1">
      <alignment vertical="center" wrapText="1"/>
    </xf>
    <xf numFmtId="0" fontId="31" fillId="3" borderId="7" xfId="2" applyFont="1" applyFill="1" applyBorder="1" applyAlignment="1">
      <alignment horizontal="center" vertical="center" wrapText="1"/>
    </xf>
    <xf numFmtId="0" fontId="31" fillId="3" borderId="8" xfId="2" applyFont="1" applyFill="1" applyBorder="1" applyAlignment="1">
      <alignment horizontal="center" vertical="center" wrapText="1"/>
    </xf>
    <xf numFmtId="0" fontId="31" fillId="3" borderId="9" xfId="2" applyFont="1" applyFill="1" applyBorder="1" applyAlignment="1">
      <alignment horizontal="center" vertical="center" wrapText="1"/>
    </xf>
    <xf numFmtId="0" fontId="31" fillId="3" borderId="1" xfId="2" applyFont="1" applyFill="1" applyBorder="1" applyAlignment="1">
      <alignment horizontal="center" vertical="center" wrapText="1"/>
    </xf>
    <xf numFmtId="0" fontId="31" fillId="0" borderId="2" xfId="2" applyFont="1" applyFill="1" applyBorder="1" applyAlignment="1">
      <alignment horizontal="left" vertical="center" wrapText="1"/>
    </xf>
    <xf numFmtId="0" fontId="31" fillId="0" borderId="6" xfId="2" applyFont="1" applyFill="1" applyBorder="1" applyAlignment="1">
      <alignment horizontal="left" vertical="center" wrapText="1"/>
    </xf>
    <xf numFmtId="0" fontId="31" fillId="3" borderId="11" xfId="2" applyFont="1" applyFill="1" applyBorder="1" applyAlignment="1">
      <alignment horizontal="center" vertical="center" wrapText="1"/>
    </xf>
    <xf numFmtId="0" fontId="31" fillId="3" borderId="12" xfId="2" applyFont="1" applyFill="1" applyBorder="1" applyAlignment="1">
      <alignment horizontal="center" vertical="center" wrapText="1"/>
    </xf>
    <xf numFmtId="0" fontId="31" fillId="3" borderId="13" xfId="2" applyFont="1" applyFill="1" applyBorder="1" applyAlignment="1">
      <alignment horizontal="center" vertical="center" wrapText="1"/>
    </xf>
    <xf numFmtId="0" fontId="31" fillId="3" borderId="14" xfId="2" applyFont="1" applyFill="1" applyBorder="1" applyAlignment="1">
      <alignment horizontal="center" vertical="center" wrapText="1"/>
    </xf>
    <xf numFmtId="0" fontId="31" fillId="3" borderId="10" xfId="2" applyFont="1" applyFill="1" applyBorder="1" applyAlignment="1">
      <alignment horizontal="center" vertical="center" wrapText="1"/>
    </xf>
    <xf numFmtId="0" fontId="31" fillId="3" borderId="15" xfId="2" applyFont="1" applyFill="1" applyBorder="1" applyAlignment="1">
      <alignment horizontal="center" vertical="center" wrapText="1"/>
    </xf>
    <xf numFmtId="0" fontId="31" fillId="3" borderId="7" xfId="2" applyFont="1" applyFill="1" applyBorder="1" applyAlignment="1">
      <alignment horizontal="left" vertical="center" wrapText="1"/>
    </xf>
    <xf numFmtId="0" fontId="31" fillId="3" borderId="8" xfId="2" applyFont="1" applyFill="1" applyBorder="1" applyAlignment="1">
      <alignment horizontal="left" vertical="center" wrapText="1"/>
    </xf>
    <xf numFmtId="0" fontId="31" fillId="3" borderId="9" xfId="2" applyFont="1" applyFill="1" applyBorder="1" applyAlignment="1">
      <alignment horizontal="left" vertical="center" wrapText="1"/>
    </xf>
    <xf numFmtId="0" fontId="38" fillId="3" borderId="2" xfId="2" applyFont="1" applyFill="1" applyBorder="1" applyAlignment="1">
      <alignment horizontal="left" vertical="center" wrapText="1"/>
    </xf>
    <xf numFmtId="0" fontId="38" fillId="3" borderId="6" xfId="2" applyFont="1" applyFill="1" applyBorder="1" applyAlignment="1">
      <alignment horizontal="left" vertical="center" wrapText="1"/>
    </xf>
    <xf numFmtId="0" fontId="38" fillId="3" borderId="3" xfId="2" applyFont="1" applyFill="1" applyBorder="1" applyAlignment="1">
      <alignment horizontal="left" vertical="center" wrapText="1"/>
    </xf>
    <xf numFmtId="0" fontId="25" fillId="3" borderId="0" xfId="2" applyFont="1" applyFill="1" applyAlignment="1">
      <alignment horizontal="left" vertical="center" wrapText="1"/>
    </xf>
    <xf numFmtId="0" fontId="15" fillId="3" borderId="0" xfId="2" applyFont="1" applyFill="1" applyAlignment="1">
      <alignment horizontal="center" vertical="center" wrapText="1"/>
    </xf>
    <xf numFmtId="0" fontId="16" fillId="3" borderId="0" xfId="2" applyFont="1" applyFill="1" applyAlignment="1">
      <alignment horizontal="center" vertical="center" wrapText="1"/>
    </xf>
    <xf numFmtId="0" fontId="39" fillId="3" borderId="1" xfId="2" applyFont="1" applyFill="1" applyBorder="1" applyAlignment="1">
      <alignment horizontal="center" vertical="center" wrapText="1"/>
    </xf>
    <xf numFmtId="0" fontId="38" fillId="0" borderId="2" xfId="1" applyFont="1" applyBorder="1" applyAlignment="1">
      <alignment horizontal="center" vertical="center"/>
    </xf>
    <xf numFmtId="0" fontId="38" fillId="0" borderId="6" xfId="1" applyFont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9" fillId="3" borderId="2" xfId="2" applyFont="1" applyFill="1" applyBorder="1" applyAlignment="1">
      <alignment horizontal="center" vertical="center" wrapText="1"/>
    </xf>
    <xf numFmtId="0" fontId="39" fillId="3" borderId="6" xfId="2" applyFont="1" applyFill="1" applyBorder="1" applyAlignment="1">
      <alignment horizontal="center" vertical="center" wrapText="1"/>
    </xf>
    <xf numFmtId="0" fontId="39" fillId="3" borderId="3" xfId="2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</cellXfs>
  <cellStyles count="16">
    <cellStyle name="常规" xfId="0" builtinId="0"/>
    <cellStyle name="常规 10" xfId="3"/>
    <cellStyle name="常规 2" xfId="2"/>
    <cellStyle name="常规 2 2" xfId="1"/>
    <cellStyle name="常规 2 3" xfId="4"/>
    <cellStyle name="常规 2 4" xfId="5"/>
    <cellStyle name="常规 3" xfId="6"/>
    <cellStyle name="常规 3 2" xfId="7"/>
    <cellStyle name="常规 4" xfId="8"/>
    <cellStyle name="常规 4 2" xfId="9"/>
    <cellStyle name="常规 5" xfId="10"/>
    <cellStyle name="常规 6" xfId="11"/>
    <cellStyle name="常规 7" xfId="12"/>
    <cellStyle name="常规 7 2" xfId="13"/>
    <cellStyle name="常规 8" xfId="14"/>
    <cellStyle name="常规 9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19&#26376;&#20844;&#20849;&#26381;&#21153;&#22788;&#36164;&#37329;&#20998;&#37197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五星工程奖（已下拨）"/>
      <sheetName val="附件1厕所"/>
      <sheetName val="附件2送戏下乡"/>
      <sheetName val=" 附件3文化馆图书馆奖补（十百千）"/>
      <sheetName val="附件4文化站奖补（十百千)"/>
      <sheetName val="附件5村级文化服务中心创新示范奖补(十百千）"/>
      <sheetName val="附件3(十百千）"/>
      <sheetName val="附件4融合试点"/>
      <sheetName val="附件7其他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5">
          <cell r="E5">
            <v>230</v>
          </cell>
        </row>
        <row r="8">
          <cell r="D8" t="str">
            <v>基层公共文化服务效能提升推进会</v>
          </cell>
          <cell r="E8">
            <v>10</v>
          </cell>
        </row>
        <row r="9">
          <cell r="D9" t="str">
            <v>“万场活动进农村”为苏北农村订购杂志</v>
          </cell>
          <cell r="E9">
            <v>100</v>
          </cell>
        </row>
        <row r="10">
          <cell r="D10" t="str">
            <v>全省红领巾读书征文评奖活动</v>
          </cell>
          <cell r="E10">
            <v>3</v>
          </cell>
        </row>
        <row r="11">
          <cell r="D11" t="str">
            <v>提升旅游公共服务水平的实施意见课题研究</v>
          </cell>
          <cell r="E11">
            <v>9.8000000000000007</v>
          </cell>
        </row>
        <row r="12">
          <cell r="D12" t="str">
            <v>“十四五”期间江苏省基层公共文化服务保障标准课题研究</v>
          </cell>
        </row>
        <row r="14">
          <cell r="D14" t="str">
            <v>全省公共数字图书资源订购</v>
          </cell>
          <cell r="E14">
            <v>350</v>
          </cell>
        </row>
        <row r="15">
          <cell r="D15" t="str">
            <v>全省公共图书馆大数据服务品台建设</v>
          </cell>
          <cell r="E15">
            <v>150</v>
          </cell>
        </row>
        <row r="16">
          <cell r="D16" t="str">
            <v>古籍保护工程</v>
          </cell>
        </row>
        <row r="17">
          <cell r="D17" t="str">
            <v>全省公共图书馆服务效能提升工作培训</v>
          </cell>
          <cell r="E17">
            <v>25</v>
          </cell>
        </row>
        <row r="18">
          <cell r="D18" t="str">
            <v>合计</v>
          </cell>
        </row>
        <row r="19">
          <cell r="D19" t="str">
            <v>推动公共文化服务高质量发展课题研究</v>
          </cell>
          <cell r="E19">
            <v>8</v>
          </cell>
        </row>
        <row r="20">
          <cell r="D20" t="str">
            <v>省数字文化馆服务平台建设</v>
          </cell>
        </row>
        <row r="22">
          <cell r="D22" t="str">
            <v>长三角优秀群众文艺作品展演</v>
          </cell>
          <cell r="E22">
            <v>25</v>
          </cell>
        </row>
        <row r="23">
          <cell r="D23" t="str">
            <v>合计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4"/>
  <sheetViews>
    <sheetView topLeftCell="A4" workbookViewId="0">
      <selection activeCell="E6" sqref="E6"/>
    </sheetView>
  </sheetViews>
  <sheetFormatPr defaultRowHeight="14.25" x14ac:dyDescent="0.2"/>
  <cols>
    <col min="1" max="1" width="22.125" customWidth="1"/>
    <col min="2" max="2" width="8.375" style="13" customWidth="1"/>
    <col min="3" max="3" width="9.25" style="14" customWidth="1"/>
    <col min="4" max="4" width="8.375" style="15" customWidth="1"/>
    <col min="5" max="5" width="9.25" style="15" customWidth="1"/>
    <col min="6" max="6" width="8.375" style="16" customWidth="1"/>
    <col min="7" max="7" width="9.25" style="16" customWidth="1"/>
    <col min="8" max="8" width="8.375" style="16" customWidth="1"/>
    <col min="9" max="9" width="9.25" style="16" customWidth="1"/>
    <col min="10" max="10" width="8.375" style="16" customWidth="1"/>
    <col min="11" max="11" width="9.25" style="16" customWidth="1"/>
    <col min="12" max="12" width="8.375" style="16" customWidth="1"/>
    <col min="13" max="13" width="9.25" style="16" customWidth="1"/>
    <col min="14" max="14" width="8.375" customWidth="1"/>
    <col min="15" max="15" width="9.25" customWidth="1"/>
    <col min="16" max="16" width="13.125" customWidth="1"/>
    <col min="17" max="17" width="19" customWidth="1"/>
  </cols>
  <sheetData>
    <row r="1" spans="1:18" x14ac:dyDescent="0.2">
      <c r="A1" s="2" t="s">
        <v>0</v>
      </c>
      <c r="B1" s="12"/>
      <c r="C1" s="11"/>
      <c r="D1" s="8"/>
      <c r="E1" s="9"/>
      <c r="F1" s="3"/>
      <c r="G1" s="3"/>
      <c r="H1" s="3"/>
      <c r="I1" s="3"/>
      <c r="J1" s="4"/>
      <c r="K1" s="4"/>
      <c r="L1" s="5"/>
      <c r="M1" s="5"/>
      <c r="N1" s="5"/>
      <c r="O1" s="5"/>
      <c r="P1" s="6"/>
      <c r="Q1" s="1"/>
    </row>
    <row r="2" spans="1:18" ht="24" customHeight="1" x14ac:dyDescent="0.2">
      <c r="A2" s="129" t="s">
        <v>354</v>
      </c>
      <c r="B2" s="129"/>
      <c r="C2" s="129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8" ht="28.5" customHeight="1" x14ac:dyDescent="0.2">
      <c r="E3" s="10"/>
      <c r="F3" s="7"/>
      <c r="G3" s="7"/>
      <c r="H3" s="7"/>
      <c r="I3" s="7"/>
      <c r="J3" s="7"/>
      <c r="K3" s="7"/>
      <c r="L3" s="7"/>
      <c r="M3" s="7"/>
      <c r="N3" s="7"/>
      <c r="O3" s="7"/>
      <c r="P3" s="137" t="s">
        <v>1</v>
      </c>
      <c r="Q3" s="138"/>
    </row>
    <row r="4" spans="1:18" ht="67.5" customHeight="1" x14ac:dyDescent="0.2">
      <c r="A4" s="141" t="s">
        <v>2</v>
      </c>
      <c r="B4" s="139" t="s">
        <v>68</v>
      </c>
      <c r="C4" s="140"/>
      <c r="D4" s="131" t="s">
        <v>127</v>
      </c>
      <c r="E4" s="131"/>
      <c r="F4" s="131" t="s">
        <v>69</v>
      </c>
      <c r="G4" s="131"/>
      <c r="H4" s="132" t="s">
        <v>123</v>
      </c>
      <c r="I4" s="133"/>
      <c r="J4" s="132" t="s">
        <v>124</v>
      </c>
      <c r="K4" s="133"/>
      <c r="L4" s="132" t="s">
        <v>125</v>
      </c>
      <c r="M4" s="133"/>
      <c r="N4" s="132" t="s">
        <v>345</v>
      </c>
      <c r="O4" s="134"/>
      <c r="P4" s="102" t="s">
        <v>59</v>
      </c>
      <c r="Q4" s="135" t="s">
        <v>3</v>
      </c>
      <c r="R4" s="17"/>
    </row>
    <row r="5" spans="1:18" ht="39.75" customHeight="1" x14ac:dyDescent="0.2">
      <c r="A5" s="142"/>
      <c r="B5" s="103" t="s">
        <v>71</v>
      </c>
      <c r="C5" s="104" t="s">
        <v>72</v>
      </c>
      <c r="D5" s="104" t="s">
        <v>128</v>
      </c>
      <c r="E5" s="104" t="s">
        <v>57</v>
      </c>
      <c r="F5" s="104" t="s">
        <v>58</v>
      </c>
      <c r="G5" s="102" t="s">
        <v>57</v>
      </c>
      <c r="H5" s="102" t="s">
        <v>58</v>
      </c>
      <c r="I5" s="102" t="s">
        <v>57</v>
      </c>
      <c r="J5" s="102" t="s">
        <v>58</v>
      </c>
      <c r="K5" s="102" t="s">
        <v>57</v>
      </c>
      <c r="L5" s="102" t="s">
        <v>58</v>
      </c>
      <c r="M5" s="102" t="s">
        <v>57</v>
      </c>
      <c r="N5" s="102" t="s">
        <v>70</v>
      </c>
      <c r="O5" s="102" t="s">
        <v>57</v>
      </c>
      <c r="P5" s="102" t="s">
        <v>57</v>
      </c>
      <c r="Q5" s="136"/>
      <c r="R5" s="17"/>
    </row>
    <row r="6" spans="1:18" ht="41.25" customHeight="1" x14ac:dyDescent="0.2">
      <c r="A6" s="99" t="s">
        <v>56</v>
      </c>
      <c r="B6" s="90">
        <v>826</v>
      </c>
      <c r="C6" s="90">
        <v>4032.6</v>
      </c>
      <c r="D6" s="90">
        <f>SUM(D7:D64)</f>
        <v>2800</v>
      </c>
      <c r="E6" s="90">
        <f>SUM(E7:E64)</f>
        <v>1120</v>
      </c>
      <c r="F6" s="90">
        <v>20</v>
      </c>
      <c r="G6" s="90">
        <v>600</v>
      </c>
      <c r="H6" s="90">
        <f t="shared" ref="H6:M6" si="0">SUM(H7:H64)</f>
        <v>1019</v>
      </c>
      <c r="I6" s="90">
        <f t="shared" si="0"/>
        <v>1019</v>
      </c>
      <c r="J6" s="90">
        <f t="shared" si="0"/>
        <v>26</v>
      </c>
      <c r="K6" s="90">
        <f t="shared" si="0"/>
        <v>260</v>
      </c>
      <c r="L6" s="90">
        <f t="shared" si="0"/>
        <v>103</v>
      </c>
      <c r="M6" s="90">
        <f t="shared" si="0"/>
        <v>257.5</v>
      </c>
      <c r="N6" s="90">
        <v>20</v>
      </c>
      <c r="O6" s="90">
        <v>500</v>
      </c>
      <c r="P6" s="90">
        <v>1580.8</v>
      </c>
      <c r="Q6" s="91">
        <f>C6+E6+G6+I6+K6+M6+O6+P6</f>
        <v>9369.9</v>
      </c>
      <c r="R6" s="17"/>
    </row>
    <row r="7" spans="1:18" ht="41.25" customHeight="1" x14ac:dyDescent="0.2">
      <c r="A7" s="99" t="s">
        <v>64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2"/>
      <c r="O7" s="92"/>
      <c r="P7" s="90">
        <v>362.8</v>
      </c>
      <c r="Q7" s="91">
        <f t="shared" ref="Q7:Q64" si="1">C7+E7+G7+I7+K7+M7+O7+P7</f>
        <v>362.8</v>
      </c>
      <c r="R7" s="17"/>
    </row>
    <row r="8" spans="1:18" ht="41.25" customHeight="1" x14ac:dyDescent="0.2">
      <c r="A8" s="99" t="s">
        <v>66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2"/>
      <c r="O8" s="92"/>
      <c r="P8" s="93">
        <v>675</v>
      </c>
      <c r="Q8" s="91">
        <f t="shared" si="1"/>
        <v>675</v>
      </c>
      <c r="R8" s="17"/>
    </row>
    <row r="9" spans="1:18" ht="41.25" customHeight="1" x14ac:dyDescent="0.2">
      <c r="A9" s="99" t="s">
        <v>67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2"/>
      <c r="O9" s="92"/>
      <c r="P9" s="93">
        <v>405</v>
      </c>
      <c r="Q9" s="91">
        <f t="shared" si="1"/>
        <v>405</v>
      </c>
      <c r="R9" s="17"/>
    </row>
    <row r="10" spans="1:18" ht="41.25" customHeight="1" x14ac:dyDescent="0.2">
      <c r="A10" s="100" t="s">
        <v>340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>
        <v>8</v>
      </c>
      <c r="Q10" s="91">
        <f t="shared" si="1"/>
        <v>8</v>
      </c>
      <c r="R10" s="17"/>
    </row>
    <row r="11" spans="1:18" ht="41.25" customHeight="1" x14ac:dyDescent="0.2">
      <c r="A11" s="99" t="s">
        <v>4</v>
      </c>
      <c r="B11" s="90">
        <v>77</v>
      </c>
      <c r="C11" s="90">
        <v>209.60000000000002</v>
      </c>
      <c r="D11" s="90"/>
      <c r="E11" s="90"/>
      <c r="F11" s="90"/>
      <c r="G11" s="90"/>
      <c r="H11" s="90">
        <v>60</v>
      </c>
      <c r="I11" s="90">
        <v>60</v>
      </c>
      <c r="J11" s="90">
        <v>2</v>
      </c>
      <c r="K11" s="90">
        <v>20</v>
      </c>
      <c r="L11" s="90">
        <v>8</v>
      </c>
      <c r="M11" s="90">
        <v>20</v>
      </c>
      <c r="N11" s="82">
        <v>2</v>
      </c>
      <c r="O11" s="92">
        <v>80</v>
      </c>
      <c r="P11" s="93"/>
      <c r="Q11" s="91">
        <f t="shared" si="1"/>
        <v>389.6</v>
      </c>
      <c r="R11" s="17"/>
    </row>
    <row r="12" spans="1:18" ht="41.25" customHeight="1" x14ac:dyDescent="0.2">
      <c r="A12" s="99" t="s">
        <v>5</v>
      </c>
      <c r="B12" s="90">
        <v>40</v>
      </c>
      <c r="C12" s="90">
        <v>76.800000000000011</v>
      </c>
      <c r="D12" s="90"/>
      <c r="E12" s="90"/>
      <c r="F12" s="90"/>
      <c r="G12" s="90"/>
      <c r="H12" s="90">
        <v>29</v>
      </c>
      <c r="I12" s="90">
        <v>29</v>
      </c>
      <c r="J12" s="90"/>
      <c r="K12" s="90"/>
      <c r="L12" s="90">
        <v>5</v>
      </c>
      <c r="M12" s="90">
        <v>12.5</v>
      </c>
      <c r="N12" s="82"/>
      <c r="O12" s="92"/>
      <c r="P12" s="93"/>
      <c r="Q12" s="91">
        <f t="shared" si="1"/>
        <v>118.30000000000001</v>
      </c>
      <c r="R12" s="17"/>
    </row>
    <row r="13" spans="1:18" ht="41.25" customHeight="1" x14ac:dyDescent="0.2">
      <c r="A13" s="99" t="s">
        <v>6</v>
      </c>
      <c r="B13" s="90">
        <v>10</v>
      </c>
      <c r="C13" s="90">
        <v>41.600000000000009</v>
      </c>
      <c r="D13" s="90"/>
      <c r="E13" s="90"/>
      <c r="F13" s="90"/>
      <c r="G13" s="90"/>
      <c r="H13" s="90">
        <v>12</v>
      </c>
      <c r="I13" s="90">
        <v>12</v>
      </c>
      <c r="J13" s="90">
        <v>1</v>
      </c>
      <c r="K13" s="90">
        <v>10</v>
      </c>
      <c r="L13" s="90">
        <v>1</v>
      </c>
      <c r="M13" s="90">
        <v>2.5</v>
      </c>
      <c r="N13" s="82"/>
      <c r="O13" s="92"/>
      <c r="P13" s="93"/>
      <c r="Q13" s="91">
        <f t="shared" si="1"/>
        <v>66.100000000000009</v>
      </c>
      <c r="R13" s="17"/>
    </row>
    <row r="14" spans="1:18" ht="41.25" customHeight="1" x14ac:dyDescent="0.2">
      <c r="A14" s="99" t="s">
        <v>7</v>
      </c>
      <c r="B14" s="90">
        <v>10</v>
      </c>
      <c r="C14" s="90">
        <v>51.2</v>
      </c>
      <c r="D14" s="90"/>
      <c r="E14" s="90"/>
      <c r="F14" s="90"/>
      <c r="G14" s="90"/>
      <c r="H14" s="90">
        <v>14</v>
      </c>
      <c r="I14" s="90">
        <v>14</v>
      </c>
      <c r="J14" s="90">
        <v>1</v>
      </c>
      <c r="K14" s="90">
        <v>10</v>
      </c>
      <c r="L14" s="90">
        <v>1</v>
      </c>
      <c r="M14" s="90">
        <v>2.5</v>
      </c>
      <c r="N14" s="82">
        <v>1</v>
      </c>
      <c r="O14" s="92">
        <v>20</v>
      </c>
      <c r="P14" s="93"/>
      <c r="Q14" s="91">
        <f t="shared" si="1"/>
        <v>97.7</v>
      </c>
      <c r="R14" s="17"/>
    </row>
    <row r="15" spans="1:18" ht="41.25" customHeight="1" x14ac:dyDescent="0.2">
      <c r="A15" s="99" t="s">
        <v>8</v>
      </c>
      <c r="B15" s="90">
        <v>33</v>
      </c>
      <c r="C15" s="90">
        <v>160.10000000000002</v>
      </c>
      <c r="D15" s="90">
        <v>112</v>
      </c>
      <c r="E15" s="90">
        <v>44.8</v>
      </c>
      <c r="F15" s="90"/>
      <c r="G15" s="90"/>
      <c r="H15" s="90">
        <v>40</v>
      </c>
      <c r="I15" s="90">
        <v>40</v>
      </c>
      <c r="J15" s="90"/>
      <c r="K15" s="90"/>
      <c r="L15" s="90">
        <v>7</v>
      </c>
      <c r="M15" s="90">
        <v>17.5</v>
      </c>
      <c r="N15" s="82">
        <v>1</v>
      </c>
      <c r="O15" s="92">
        <v>20</v>
      </c>
      <c r="P15" s="90"/>
      <c r="Q15" s="91">
        <f t="shared" si="1"/>
        <v>282.40000000000003</v>
      </c>
      <c r="R15" s="17"/>
    </row>
    <row r="16" spans="1:18" ht="41.25" customHeight="1" x14ac:dyDescent="0.2">
      <c r="A16" s="100" t="s">
        <v>199</v>
      </c>
      <c r="B16" s="90">
        <v>2</v>
      </c>
      <c r="C16" s="90">
        <v>20.399999999999999</v>
      </c>
      <c r="D16" s="90">
        <v>56</v>
      </c>
      <c r="E16" s="90">
        <v>22.4</v>
      </c>
      <c r="F16" s="90">
        <v>1</v>
      </c>
      <c r="G16" s="90">
        <v>30</v>
      </c>
      <c r="H16" s="90">
        <v>19</v>
      </c>
      <c r="I16" s="90">
        <v>19</v>
      </c>
      <c r="J16" s="90"/>
      <c r="K16" s="90"/>
      <c r="L16" s="90">
        <v>1</v>
      </c>
      <c r="M16" s="90">
        <v>2.5</v>
      </c>
      <c r="N16" s="82"/>
      <c r="O16" s="90"/>
      <c r="P16" s="90"/>
      <c r="Q16" s="91">
        <f t="shared" si="1"/>
        <v>94.3</v>
      </c>
      <c r="R16" s="17"/>
    </row>
    <row r="17" spans="1:18" ht="41.25" customHeight="1" x14ac:dyDescent="0.2">
      <c r="A17" s="100" t="s">
        <v>200</v>
      </c>
      <c r="B17" s="90">
        <v>5</v>
      </c>
      <c r="C17" s="90">
        <v>45.9</v>
      </c>
      <c r="D17" s="90">
        <v>60</v>
      </c>
      <c r="E17" s="90">
        <v>24</v>
      </c>
      <c r="F17" s="90"/>
      <c r="G17" s="90"/>
      <c r="H17" s="90">
        <v>19</v>
      </c>
      <c r="I17" s="90">
        <v>19</v>
      </c>
      <c r="J17" s="90">
        <v>1</v>
      </c>
      <c r="K17" s="90">
        <v>10</v>
      </c>
      <c r="L17" s="90">
        <v>1</v>
      </c>
      <c r="M17" s="90">
        <v>2.5</v>
      </c>
      <c r="N17" s="82"/>
      <c r="O17" s="90"/>
      <c r="P17" s="90"/>
      <c r="Q17" s="91">
        <f t="shared" si="1"/>
        <v>101.4</v>
      </c>
      <c r="R17" s="17"/>
    </row>
    <row r="18" spans="1:18" ht="41.25" customHeight="1" x14ac:dyDescent="0.2">
      <c r="A18" s="100" t="s">
        <v>9</v>
      </c>
      <c r="B18" s="90">
        <v>5</v>
      </c>
      <c r="C18" s="90">
        <v>45.9</v>
      </c>
      <c r="D18" s="90">
        <v>64</v>
      </c>
      <c r="E18" s="90">
        <v>25.6</v>
      </c>
      <c r="F18" s="90">
        <v>1</v>
      </c>
      <c r="G18" s="90">
        <v>30</v>
      </c>
      <c r="H18" s="90">
        <v>20</v>
      </c>
      <c r="I18" s="90">
        <v>20</v>
      </c>
      <c r="J18" s="90"/>
      <c r="K18" s="90"/>
      <c r="L18" s="90">
        <v>1</v>
      </c>
      <c r="M18" s="90">
        <v>2.5</v>
      </c>
      <c r="N18" s="82"/>
      <c r="O18" s="90"/>
      <c r="P18" s="90"/>
      <c r="Q18" s="91">
        <f t="shared" si="1"/>
        <v>124</v>
      </c>
      <c r="R18" s="17"/>
    </row>
    <row r="19" spans="1:18" ht="41.25" customHeight="1" x14ac:dyDescent="0.2">
      <c r="A19" s="100" t="s">
        <v>10</v>
      </c>
      <c r="B19" s="90">
        <v>5</v>
      </c>
      <c r="C19" s="90">
        <v>35.699999999999996</v>
      </c>
      <c r="D19" s="90">
        <v>64</v>
      </c>
      <c r="E19" s="90">
        <v>25.6</v>
      </c>
      <c r="F19" s="90"/>
      <c r="G19" s="90"/>
      <c r="H19" s="90">
        <v>14</v>
      </c>
      <c r="I19" s="90">
        <v>14</v>
      </c>
      <c r="J19" s="90">
        <v>1</v>
      </c>
      <c r="K19" s="90">
        <v>10</v>
      </c>
      <c r="L19" s="90">
        <v>1</v>
      </c>
      <c r="M19" s="90">
        <v>2.5</v>
      </c>
      <c r="N19" s="82"/>
      <c r="O19" s="90"/>
      <c r="P19" s="90"/>
      <c r="Q19" s="91">
        <f t="shared" si="1"/>
        <v>87.8</v>
      </c>
      <c r="R19" s="17"/>
    </row>
    <row r="20" spans="1:18" ht="41.25" customHeight="1" x14ac:dyDescent="0.2">
      <c r="A20" s="100" t="s">
        <v>11</v>
      </c>
      <c r="B20" s="90">
        <v>5</v>
      </c>
      <c r="C20" s="90">
        <v>30.599999999999998</v>
      </c>
      <c r="D20" s="90">
        <v>96</v>
      </c>
      <c r="E20" s="90">
        <v>38.4</v>
      </c>
      <c r="F20" s="90">
        <v>1</v>
      </c>
      <c r="G20" s="90">
        <v>30</v>
      </c>
      <c r="H20" s="90">
        <v>24</v>
      </c>
      <c r="I20" s="90">
        <v>24</v>
      </c>
      <c r="J20" s="90"/>
      <c r="K20" s="90"/>
      <c r="L20" s="90">
        <v>2</v>
      </c>
      <c r="M20" s="90">
        <v>5</v>
      </c>
      <c r="N20" s="82"/>
      <c r="O20" s="90"/>
      <c r="P20" s="90"/>
      <c r="Q20" s="91">
        <f t="shared" si="1"/>
        <v>128</v>
      </c>
      <c r="R20" s="17"/>
    </row>
    <row r="21" spans="1:18" ht="41.25" customHeight="1" x14ac:dyDescent="0.2">
      <c r="A21" s="99" t="s">
        <v>12</v>
      </c>
      <c r="B21" s="90">
        <v>41</v>
      </c>
      <c r="C21" s="90">
        <v>108.00000000000003</v>
      </c>
      <c r="D21" s="90">
        <v>12</v>
      </c>
      <c r="E21" s="90">
        <v>4.8</v>
      </c>
      <c r="F21" s="90"/>
      <c r="G21" s="90"/>
      <c r="H21" s="90">
        <v>38</v>
      </c>
      <c r="I21" s="90">
        <v>38</v>
      </c>
      <c r="J21" s="90">
        <v>2</v>
      </c>
      <c r="K21" s="90">
        <v>20</v>
      </c>
      <c r="L21" s="90">
        <v>4</v>
      </c>
      <c r="M21" s="90">
        <v>10</v>
      </c>
      <c r="N21" s="82">
        <v>1</v>
      </c>
      <c r="O21" s="92">
        <v>20</v>
      </c>
      <c r="P21" s="90"/>
      <c r="Q21" s="91">
        <f t="shared" si="1"/>
        <v>200.8</v>
      </c>
      <c r="R21" s="17"/>
    </row>
    <row r="22" spans="1:18" ht="41.25" customHeight="1" x14ac:dyDescent="0.2">
      <c r="A22" s="100" t="s">
        <v>13</v>
      </c>
      <c r="B22" s="90">
        <v>9</v>
      </c>
      <c r="C22" s="90">
        <v>48.000000000000007</v>
      </c>
      <c r="D22" s="90"/>
      <c r="E22" s="90"/>
      <c r="F22" s="90"/>
      <c r="G22" s="90"/>
      <c r="H22" s="90">
        <v>12</v>
      </c>
      <c r="I22" s="90">
        <v>12</v>
      </c>
      <c r="J22" s="90"/>
      <c r="K22" s="90"/>
      <c r="L22" s="90">
        <v>1</v>
      </c>
      <c r="M22" s="90">
        <v>2.5</v>
      </c>
      <c r="N22" s="82"/>
      <c r="O22" s="90"/>
      <c r="P22" s="90"/>
      <c r="Q22" s="91">
        <f t="shared" si="1"/>
        <v>62.500000000000007</v>
      </c>
      <c r="R22" s="17"/>
    </row>
    <row r="23" spans="1:18" ht="41.25" customHeight="1" x14ac:dyDescent="0.2">
      <c r="A23" s="99" t="s">
        <v>14</v>
      </c>
      <c r="B23" s="90">
        <v>47</v>
      </c>
      <c r="C23" s="90">
        <v>4.8000000000000114</v>
      </c>
      <c r="D23" s="90"/>
      <c r="E23" s="90"/>
      <c r="F23" s="90"/>
      <c r="G23" s="90"/>
      <c r="H23" s="90">
        <v>40</v>
      </c>
      <c r="I23" s="90">
        <v>40</v>
      </c>
      <c r="J23" s="90">
        <v>1</v>
      </c>
      <c r="K23" s="90">
        <v>10</v>
      </c>
      <c r="L23" s="90">
        <v>3</v>
      </c>
      <c r="M23" s="90">
        <v>7.5</v>
      </c>
      <c r="N23" s="82">
        <v>3</v>
      </c>
      <c r="O23" s="92">
        <v>100</v>
      </c>
      <c r="P23" s="90"/>
      <c r="Q23" s="91">
        <f t="shared" si="1"/>
        <v>162.30000000000001</v>
      </c>
      <c r="R23" s="17"/>
    </row>
    <row r="24" spans="1:18" ht="41.25" customHeight="1" x14ac:dyDescent="0.2">
      <c r="A24" s="100" t="s">
        <v>15</v>
      </c>
      <c r="B24" s="90">
        <v>1</v>
      </c>
      <c r="C24" s="90">
        <v>3.2</v>
      </c>
      <c r="D24" s="90"/>
      <c r="E24" s="90"/>
      <c r="F24" s="90"/>
      <c r="G24" s="90"/>
      <c r="H24" s="90">
        <v>13</v>
      </c>
      <c r="I24" s="90">
        <v>13</v>
      </c>
      <c r="J24" s="90">
        <v>1</v>
      </c>
      <c r="K24" s="90">
        <v>10</v>
      </c>
      <c r="L24" s="90">
        <v>1</v>
      </c>
      <c r="M24" s="90">
        <v>2.5</v>
      </c>
      <c r="N24" s="82">
        <v>1</v>
      </c>
      <c r="O24" s="90">
        <v>40</v>
      </c>
      <c r="P24" s="90"/>
      <c r="Q24" s="91">
        <f t="shared" si="1"/>
        <v>68.7</v>
      </c>
      <c r="R24" s="17"/>
    </row>
    <row r="25" spans="1:18" ht="41.25" customHeight="1" x14ac:dyDescent="0.2">
      <c r="A25" s="100" t="s">
        <v>16</v>
      </c>
      <c r="B25" s="90">
        <v>8</v>
      </c>
      <c r="C25" s="90">
        <v>25.6</v>
      </c>
      <c r="D25" s="90"/>
      <c r="E25" s="90"/>
      <c r="F25" s="90"/>
      <c r="G25" s="90"/>
      <c r="H25" s="90">
        <v>12</v>
      </c>
      <c r="I25" s="90">
        <v>12</v>
      </c>
      <c r="J25" s="90"/>
      <c r="K25" s="90"/>
      <c r="L25" s="90">
        <v>1</v>
      </c>
      <c r="M25" s="90">
        <v>2.5</v>
      </c>
      <c r="N25" s="82">
        <v>1</v>
      </c>
      <c r="O25" s="90">
        <v>20</v>
      </c>
      <c r="P25" s="90"/>
      <c r="Q25" s="91">
        <f t="shared" si="1"/>
        <v>60.1</v>
      </c>
      <c r="R25" s="17"/>
    </row>
    <row r="26" spans="1:18" ht="41.25" customHeight="1" x14ac:dyDescent="0.2">
      <c r="A26" s="100" t="s">
        <v>17</v>
      </c>
      <c r="B26" s="90">
        <v>5</v>
      </c>
      <c r="C26" s="90">
        <v>28.8</v>
      </c>
      <c r="D26" s="90"/>
      <c r="E26" s="90"/>
      <c r="F26" s="90"/>
      <c r="G26" s="90"/>
      <c r="H26" s="90">
        <v>6</v>
      </c>
      <c r="I26" s="90">
        <v>6</v>
      </c>
      <c r="J26" s="90"/>
      <c r="K26" s="90"/>
      <c r="L26" s="90">
        <v>1</v>
      </c>
      <c r="M26" s="90">
        <v>2.5</v>
      </c>
      <c r="N26" s="82"/>
      <c r="O26" s="90"/>
      <c r="P26" s="90"/>
      <c r="Q26" s="91">
        <f t="shared" si="1"/>
        <v>37.299999999999997</v>
      </c>
      <c r="R26" s="17"/>
    </row>
    <row r="27" spans="1:18" ht="41.25" customHeight="1" x14ac:dyDescent="0.2">
      <c r="A27" s="100" t="s">
        <v>18</v>
      </c>
      <c r="B27" s="90">
        <v>9</v>
      </c>
      <c r="C27" s="90">
        <v>32</v>
      </c>
      <c r="D27" s="90"/>
      <c r="E27" s="90"/>
      <c r="F27" s="90"/>
      <c r="G27" s="90"/>
      <c r="H27" s="90">
        <v>14</v>
      </c>
      <c r="I27" s="90">
        <v>14</v>
      </c>
      <c r="J27" s="90"/>
      <c r="K27" s="90"/>
      <c r="L27" s="90">
        <v>1</v>
      </c>
      <c r="M27" s="90">
        <v>2.5</v>
      </c>
      <c r="N27" s="82"/>
      <c r="O27" s="90"/>
      <c r="P27" s="90">
        <v>25</v>
      </c>
      <c r="Q27" s="91">
        <f t="shared" si="1"/>
        <v>73.5</v>
      </c>
      <c r="R27" s="17"/>
    </row>
    <row r="28" spans="1:18" ht="41.25" customHeight="1" x14ac:dyDescent="0.2">
      <c r="A28" s="99" t="s">
        <v>19</v>
      </c>
      <c r="B28" s="90">
        <v>20</v>
      </c>
      <c r="C28" s="90">
        <v>32</v>
      </c>
      <c r="D28" s="90"/>
      <c r="E28" s="90"/>
      <c r="F28" s="90"/>
      <c r="G28" s="90"/>
      <c r="H28" s="90">
        <v>24</v>
      </c>
      <c r="I28" s="90">
        <v>24</v>
      </c>
      <c r="J28" s="90"/>
      <c r="K28" s="90"/>
      <c r="L28" s="90">
        <v>4</v>
      </c>
      <c r="M28" s="90">
        <v>10</v>
      </c>
      <c r="N28" s="82">
        <v>1</v>
      </c>
      <c r="O28" s="92">
        <v>20</v>
      </c>
      <c r="P28" s="90"/>
      <c r="Q28" s="91">
        <f t="shared" si="1"/>
        <v>86</v>
      </c>
      <c r="R28" s="17"/>
    </row>
    <row r="29" spans="1:18" ht="41.25" customHeight="1" x14ac:dyDescent="0.2">
      <c r="A29" s="100" t="s">
        <v>20</v>
      </c>
      <c r="B29" s="90">
        <v>10</v>
      </c>
      <c r="C29" s="90">
        <v>64</v>
      </c>
      <c r="D29" s="90">
        <v>68</v>
      </c>
      <c r="E29" s="90">
        <v>27.2</v>
      </c>
      <c r="F29" s="90"/>
      <c r="G29" s="90"/>
      <c r="H29" s="90">
        <v>12</v>
      </c>
      <c r="I29" s="90">
        <v>12</v>
      </c>
      <c r="J29" s="90">
        <v>1</v>
      </c>
      <c r="K29" s="90">
        <v>10</v>
      </c>
      <c r="L29" s="90">
        <v>1</v>
      </c>
      <c r="M29" s="90">
        <v>2.5</v>
      </c>
      <c r="N29" s="82"/>
      <c r="O29" s="90"/>
      <c r="P29" s="90"/>
      <c r="Q29" s="91">
        <f t="shared" si="1"/>
        <v>115.7</v>
      </c>
      <c r="R29" s="17"/>
    </row>
    <row r="30" spans="1:18" ht="41.25" customHeight="1" x14ac:dyDescent="0.2">
      <c r="A30" s="100" t="s">
        <v>21</v>
      </c>
      <c r="B30" s="90">
        <v>14</v>
      </c>
      <c r="C30" s="90">
        <v>92</v>
      </c>
      <c r="D30" s="90"/>
      <c r="E30" s="90"/>
      <c r="F30" s="90"/>
      <c r="G30" s="90"/>
      <c r="H30" s="90">
        <v>15</v>
      </c>
      <c r="I30" s="90">
        <v>15</v>
      </c>
      <c r="J30" s="90"/>
      <c r="K30" s="90"/>
      <c r="L30" s="90">
        <v>1</v>
      </c>
      <c r="M30" s="90">
        <v>2.5</v>
      </c>
      <c r="N30" s="82"/>
      <c r="O30" s="90"/>
      <c r="P30" s="90"/>
      <c r="Q30" s="91">
        <f t="shared" si="1"/>
        <v>109.5</v>
      </c>
      <c r="R30" s="17"/>
    </row>
    <row r="31" spans="1:18" ht="41.25" customHeight="1" x14ac:dyDescent="0.2">
      <c r="A31" s="100" t="s">
        <v>22</v>
      </c>
      <c r="B31" s="90">
        <v>10</v>
      </c>
      <c r="C31" s="90">
        <v>68</v>
      </c>
      <c r="D31" s="90">
        <v>56</v>
      </c>
      <c r="E31" s="90">
        <v>22.4</v>
      </c>
      <c r="F31" s="90"/>
      <c r="G31" s="90"/>
      <c r="H31" s="90">
        <v>12</v>
      </c>
      <c r="I31" s="90">
        <v>12</v>
      </c>
      <c r="J31" s="90"/>
      <c r="K31" s="90"/>
      <c r="L31" s="90">
        <v>1</v>
      </c>
      <c r="M31" s="90">
        <v>2.5</v>
      </c>
      <c r="N31" s="90"/>
      <c r="O31" s="90"/>
      <c r="P31" s="90"/>
      <c r="Q31" s="91">
        <f t="shared" si="1"/>
        <v>104.9</v>
      </c>
      <c r="R31" s="17"/>
    </row>
    <row r="32" spans="1:18" ht="41.25" customHeight="1" x14ac:dyDescent="0.2">
      <c r="A32" s="100" t="s">
        <v>23</v>
      </c>
      <c r="B32" s="90">
        <v>12</v>
      </c>
      <c r="C32" s="90">
        <v>88</v>
      </c>
      <c r="D32" s="90">
        <v>56</v>
      </c>
      <c r="E32" s="90">
        <v>22.4</v>
      </c>
      <c r="F32" s="90"/>
      <c r="G32" s="90"/>
      <c r="H32" s="90">
        <v>17</v>
      </c>
      <c r="I32" s="90">
        <v>17</v>
      </c>
      <c r="J32" s="90">
        <v>1</v>
      </c>
      <c r="K32" s="90">
        <v>10</v>
      </c>
      <c r="L32" s="90">
        <v>1</v>
      </c>
      <c r="M32" s="90">
        <v>2.5</v>
      </c>
      <c r="N32" s="82"/>
      <c r="O32" s="90"/>
      <c r="P32" s="90"/>
      <c r="Q32" s="91">
        <f t="shared" si="1"/>
        <v>139.9</v>
      </c>
      <c r="R32" s="17"/>
    </row>
    <row r="33" spans="1:18" ht="41.25" customHeight="1" x14ac:dyDescent="0.2">
      <c r="A33" s="100" t="s">
        <v>24</v>
      </c>
      <c r="B33" s="90">
        <v>14</v>
      </c>
      <c r="C33" s="90">
        <v>96</v>
      </c>
      <c r="D33" s="90"/>
      <c r="E33" s="90"/>
      <c r="F33" s="90"/>
      <c r="G33" s="90"/>
      <c r="H33" s="90">
        <v>15</v>
      </c>
      <c r="I33" s="90">
        <v>15</v>
      </c>
      <c r="J33" s="90"/>
      <c r="K33" s="90"/>
      <c r="L33" s="90">
        <v>1</v>
      </c>
      <c r="M33" s="90">
        <v>2.5</v>
      </c>
      <c r="N33" s="82"/>
      <c r="O33" s="90"/>
      <c r="P33" s="90"/>
      <c r="Q33" s="91">
        <f t="shared" si="1"/>
        <v>113.5</v>
      </c>
      <c r="R33" s="17"/>
    </row>
    <row r="34" spans="1:18" ht="41.25" customHeight="1" x14ac:dyDescent="0.2">
      <c r="A34" s="99" t="s">
        <v>25</v>
      </c>
      <c r="B34" s="90">
        <v>54</v>
      </c>
      <c r="C34" s="90">
        <v>338.59999999999997</v>
      </c>
      <c r="D34" s="90">
        <v>88</v>
      </c>
      <c r="E34" s="90">
        <v>35.200000000000003</v>
      </c>
      <c r="F34" s="90"/>
      <c r="G34" s="90"/>
      <c r="H34" s="90">
        <v>38</v>
      </c>
      <c r="I34" s="90">
        <v>38</v>
      </c>
      <c r="J34" s="90">
        <v>1</v>
      </c>
      <c r="K34" s="90">
        <v>10</v>
      </c>
      <c r="L34" s="90">
        <v>4</v>
      </c>
      <c r="M34" s="90">
        <v>10</v>
      </c>
      <c r="N34" s="82">
        <v>1</v>
      </c>
      <c r="O34" s="92">
        <v>20</v>
      </c>
      <c r="P34" s="90"/>
      <c r="Q34" s="91">
        <f t="shared" si="1"/>
        <v>451.79999999999995</v>
      </c>
      <c r="R34" s="17"/>
    </row>
    <row r="35" spans="1:18" ht="41.25" customHeight="1" x14ac:dyDescent="0.2">
      <c r="A35" s="100" t="s">
        <v>26</v>
      </c>
      <c r="B35" s="90">
        <v>10</v>
      </c>
      <c r="C35" s="90">
        <v>76.5</v>
      </c>
      <c r="D35" s="90">
        <v>88</v>
      </c>
      <c r="E35" s="90">
        <v>35.200000000000003</v>
      </c>
      <c r="F35" s="90">
        <v>1</v>
      </c>
      <c r="G35" s="90">
        <v>30</v>
      </c>
      <c r="H35" s="90">
        <v>16</v>
      </c>
      <c r="I35" s="90">
        <v>16</v>
      </c>
      <c r="J35" s="90"/>
      <c r="K35" s="90"/>
      <c r="L35" s="90">
        <v>1</v>
      </c>
      <c r="M35" s="90">
        <v>2.5</v>
      </c>
      <c r="N35" s="82"/>
      <c r="O35" s="90"/>
      <c r="P35" s="90"/>
      <c r="Q35" s="91">
        <f t="shared" si="1"/>
        <v>160.19999999999999</v>
      </c>
      <c r="R35" s="17"/>
    </row>
    <row r="36" spans="1:18" ht="41.25" customHeight="1" x14ac:dyDescent="0.2">
      <c r="A36" s="100" t="s">
        <v>27</v>
      </c>
      <c r="B36" s="90">
        <v>8</v>
      </c>
      <c r="C36" s="90">
        <v>66.3</v>
      </c>
      <c r="D36" s="90">
        <v>77</v>
      </c>
      <c r="E36" s="90">
        <v>30.8</v>
      </c>
      <c r="F36" s="90">
        <v>1</v>
      </c>
      <c r="G36" s="90">
        <v>30</v>
      </c>
      <c r="H36" s="90">
        <v>15</v>
      </c>
      <c r="I36" s="90">
        <v>15</v>
      </c>
      <c r="J36" s="90">
        <v>1</v>
      </c>
      <c r="K36" s="90">
        <v>10</v>
      </c>
      <c r="L36" s="90">
        <v>1</v>
      </c>
      <c r="M36" s="90">
        <v>2.5</v>
      </c>
      <c r="N36" s="82"/>
      <c r="O36" s="90"/>
      <c r="P36" s="90"/>
      <c r="Q36" s="91">
        <f t="shared" si="1"/>
        <v>154.6</v>
      </c>
      <c r="R36" s="17"/>
    </row>
    <row r="37" spans="1:18" ht="41.25" customHeight="1" x14ac:dyDescent="0.2">
      <c r="A37" s="100" t="s">
        <v>28</v>
      </c>
      <c r="B37" s="90">
        <v>12</v>
      </c>
      <c r="C37" s="90">
        <v>91.8</v>
      </c>
      <c r="D37" s="90">
        <v>56</v>
      </c>
      <c r="E37" s="90">
        <v>22.4</v>
      </c>
      <c r="F37" s="90">
        <v>1</v>
      </c>
      <c r="G37" s="90">
        <v>30</v>
      </c>
      <c r="H37" s="90">
        <v>16</v>
      </c>
      <c r="I37" s="90">
        <v>16</v>
      </c>
      <c r="J37" s="90"/>
      <c r="K37" s="90"/>
      <c r="L37" s="90">
        <v>1</v>
      </c>
      <c r="M37" s="90">
        <v>2.5</v>
      </c>
      <c r="N37" s="82"/>
      <c r="O37" s="90"/>
      <c r="P37" s="90"/>
      <c r="Q37" s="91">
        <f t="shared" si="1"/>
        <v>162.69999999999999</v>
      </c>
      <c r="R37" s="17"/>
    </row>
    <row r="38" spans="1:18" ht="41.25" customHeight="1" x14ac:dyDescent="0.2">
      <c r="A38" s="99" t="s">
        <v>29</v>
      </c>
      <c r="B38" s="90">
        <v>30</v>
      </c>
      <c r="C38" s="90">
        <v>160.09999999999997</v>
      </c>
      <c r="D38" s="90">
        <v>252</v>
      </c>
      <c r="E38" s="90">
        <v>100.80000000000001</v>
      </c>
      <c r="F38" s="90"/>
      <c r="G38" s="90"/>
      <c r="H38" s="90">
        <v>45</v>
      </c>
      <c r="I38" s="90">
        <v>45</v>
      </c>
      <c r="J38" s="90"/>
      <c r="K38" s="90"/>
      <c r="L38" s="90">
        <v>5</v>
      </c>
      <c r="M38" s="90">
        <v>12.5</v>
      </c>
      <c r="N38" s="82">
        <v>1</v>
      </c>
      <c r="O38" s="92">
        <v>20</v>
      </c>
      <c r="P38" s="90"/>
      <c r="Q38" s="91">
        <f t="shared" si="1"/>
        <v>338.4</v>
      </c>
      <c r="R38" s="17"/>
    </row>
    <row r="39" spans="1:18" ht="41.25" customHeight="1" x14ac:dyDescent="0.2">
      <c r="A39" s="100" t="s">
        <v>30</v>
      </c>
      <c r="B39" s="90">
        <v>8</v>
      </c>
      <c r="C39" s="90">
        <v>76.499999999999986</v>
      </c>
      <c r="D39" s="90">
        <v>44</v>
      </c>
      <c r="E39" s="90">
        <v>17.600000000000001</v>
      </c>
      <c r="F39" s="90"/>
      <c r="G39" s="90"/>
      <c r="H39" s="90">
        <v>12</v>
      </c>
      <c r="I39" s="90">
        <v>12</v>
      </c>
      <c r="J39" s="90">
        <v>1</v>
      </c>
      <c r="K39" s="90">
        <v>10</v>
      </c>
      <c r="L39" s="90">
        <v>1</v>
      </c>
      <c r="M39" s="90">
        <v>2.5</v>
      </c>
      <c r="N39" s="82"/>
      <c r="O39" s="90"/>
      <c r="P39" s="90"/>
      <c r="Q39" s="91">
        <f t="shared" si="1"/>
        <v>118.6</v>
      </c>
      <c r="R39" s="17"/>
    </row>
    <row r="40" spans="1:18" ht="41.25" customHeight="1" x14ac:dyDescent="0.2">
      <c r="A40" s="100" t="s">
        <v>31</v>
      </c>
      <c r="B40" s="90">
        <v>5</v>
      </c>
      <c r="C40" s="90">
        <v>51</v>
      </c>
      <c r="D40" s="90">
        <v>76</v>
      </c>
      <c r="E40" s="90">
        <v>30.4</v>
      </c>
      <c r="F40" s="90">
        <v>1</v>
      </c>
      <c r="G40" s="90">
        <v>30</v>
      </c>
      <c r="H40" s="90">
        <v>11</v>
      </c>
      <c r="I40" s="90">
        <v>11</v>
      </c>
      <c r="J40" s="90"/>
      <c r="K40" s="90"/>
      <c r="L40" s="90">
        <v>1</v>
      </c>
      <c r="M40" s="90">
        <v>2.5</v>
      </c>
      <c r="N40" s="82"/>
      <c r="O40" s="90"/>
      <c r="P40" s="90"/>
      <c r="Q40" s="91">
        <f t="shared" si="1"/>
        <v>124.9</v>
      </c>
      <c r="R40" s="17"/>
    </row>
    <row r="41" spans="1:18" ht="41.25" customHeight="1" x14ac:dyDescent="0.2">
      <c r="A41" s="100" t="s">
        <v>32</v>
      </c>
      <c r="B41" s="90">
        <v>7</v>
      </c>
      <c r="C41" s="90">
        <v>66.3</v>
      </c>
      <c r="D41" s="90">
        <v>76</v>
      </c>
      <c r="E41" s="90">
        <v>30.4</v>
      </c>
      <c r="F41" s="90">
        <v>1</v>
      </c>
      <c r="G41" s="90">
        <v>30</v>
      </c>
      <c r="H41" s="90">
        <v>12</v>
      </c>
      <c r="I41" s="90">
        <v>12</v>
      </c>
      <c r="J41" s="90">
        <v>1</v>
      </c>
      <c r="K41" s="90">
        <v>10</v>
      </c>
      <c r="L41" s="90">
        <v>2</v>
      </c>
      <c r="M41" s="90">
        <v>5</v>
      </c>
      <c r="N41" s="82"/>
      <c r="O41" s="90"/>
      <c r="P41" s="90"/>
      <c r="Q41" s="91">
        <f t="shared" si="1"/>
        <v>153.69999999999999</v>
      </c>
      <c r="R41" s="17"/>
    </row>
    <row r="42" spans="1:18" ht="41.25" customHeight="1" x14ac:dyDescent="0.2">
      <c r="A42" s="99" t="s">
        <v>33</v>
      </c>
      <c r="B42" s="90">
        <v>24</v>
      </c>
      <c r="C42" s="90">
        <v>134.59999999999997</v>
      </c>
      <c r="D42" s="90">
        <v>118</v>
      </c>
      <c r="E42" s="90">
        <v>47.2</v>
      </c>
      <c r="F42" s="90"/>
      <c r="G42" s="90"/>
      <c r="H42" s="90">
        <v>37</v>
      </c>
      <c r="I42" s="90">
        <v>37</v>
      </c>
      <c r="J42" s="90">
        <v>1</v>
      </c>
      <c r="K42" s="90">
        <v>10</v>
      </c>
      <c r="L42" s="90">
        <v>4</v>
      </c>
      <c r="M42" s="90">
        <v>10</v>
      </c>
      <c r="N42" s="82"/>
      <c r="O42" s="92"/>
      <c r="P42" s="90">
        <v>25</v>
      </c>
      <c r="Q42" s="91">
        <f t="shared" si="1"/>
        <v>263.79999999999995</v>
      </c>
      <c r="R42" s="17"/>
    </row>
    <row r="43" spans="1:18" ht="41.25" customHeight="1" x14ac:dyDescent="0.2">
      <c r="A43" s="100" t="s">
        <v>34</v>
      </c>
      <c r="B43" s="90">
        <v>12</v>
      </c>
      <c r="C43" s="90">
        <v>96.899999999999991</v>
      </c>
      <c r="D43" s="90">
        <v>97</v>
      </c>
      <c r="E43" s="90">
        <v>38.799999999999997</v>
      </c>
      <c r="F43" s="90"/>
      <c r="G43" s="90"/>
      <c r="H43" s="90">
        <v>20</v>
      </c>
      <c r="I43" s="90">
        <v>20</v>
      </c>
      <c r="J43" s="90"/>
      <c r="K43" s="90"/>
      <c r="L43" s="90">
        <v>1</v>
      </c>
      <c r="M43" s="90">
        <v>2.5</v>
      </c>
      <c r="N43" s="82">
        <v>1</v>
      </c>
      <c r="O43" s="90">
        <v>20</v>
      </c>
      <c r="P43" s="90"/>
      <c r="Q43" s="91">
        <f t="shared" si="1"/>
        <v>178.2</v>
      </c>
      <c r="R43" s="17"/>
    </row>
    <row r="44" spans="1:18" ht="41.25" customHeight="1" x14ac:dyDescent="0.2">
      <c r="A44" s="100" t="s">
        <v>35</v>
      </c>
      <c r="B44" s="90">
        <v>4</v>
      </c>
      <c r="C44" s="90">
        <v>40.799999999999997</v>
      </c>
      <c r="D44" s="90">
        <v>65</v>
      </c>
      <c r="E44" s="90">
        <v>26</v>
      </c>
      <c r="F44" s="90"/>
      <c r="G44" s="90"/>
      <c r="H44" s="90">
        <v>12</v>
      </c>
      <c r="I44" s="90">
        <v>12</v>
      </c>
      <c r="J44" s="90"/>
      <c r="K44" s="90"/>
      <c r="L44" s="90">
        <v>1</v>
      </c>
      <c r="M44" s="90">
        <v>2.5</v>
      </c>
      <c r="N44" s="90"/>
      <c r="O44" s="90"/>
      <c r="P44" s="90"/>
      <c r="Q44" s="91">
        <f t="shared" si="1"/>
        <v>81.3</v>
      </c>
      <c r="R44" s="17"/>
    </row>
    <row r="45" spans="1:18" ht="41.25" customHeight="1" x14ac:dyDescent="0.2">
      <c r="A45" s="100" t="s">
        <v>36</v>
      </c>
      <c r="B45" s="90">
        <v>2</v>
      </c>
      <c r="C45" s="90">
        <v>20.399999999999999</v>
      </c>
      <c r="D45" s="90">
        <v>61</v>
      </c>
      <c r="E45" s="90">
        <v>24.4</v>
      </c>
      <c r="F45" s="90">
        <v>1</v>
      </c>
      <c r="G45" s="90">
        <v>30</v>
      </c>
      <c r="H45" s="90">
        <v>17</v>
      </c>
      <c r="I45" s="90">
        <v>17</v>
      </c>
      <c r="J45" s="90">
        <v>1</v>
      </c>
      <c r="K45" s="90">
        <v>10</v>
      </c>
      <c r="L45" s="90">
        <v>1</v>
      </c>
      <c r="M45" s="90">
        <v>2.5</v>
      </c>
      <c r="N45" s="82"/>
      <c r="O45" s="90"/>
      <c r="P45" s="90"/>
      <c r="Q45" s="91">
        <f t="shared" si="1"/>
        <v>104.3</v>
      </c>
      <c r="R45" s="17"/>
    </row>
    <row r="46" spans="1:18" ht="41.25" customHeight="1" x14ac:dyDescent="0.2">
      <c r="A46" s="99" t="s">
        <v>37</v>
      </c>
      <c r="B46" s="90">
        <v>4</v>
      </c>
      <c r="C46" s="90">
        <v>40.799999999999997</v>
      </c>
      <c r="D46" s="90">
        <v>65</v>
      </c>
      <c r="E46" s="90">
        <v>26</v>
      </c>
      <c r="F46" s="90">
        <v>1</v>
      </c>
      <c r="G46" s="90">
        <v>30</v>
      </c>
      <c r="H46" s="90">
        <v>15</v>
      </c>
      <c r="I46" s="90">
        <v>15</v>
      </c>
      <c r="J46" s="90"/>
      <c r="K46" s="90"/>
      <c r="L46" s="90">
        <v>1</v>
      </c>
      <c r="M46" s="90">
        <v>2.5</v>
      </c>
      <c r="N46" s="82"/>
      <c r="O46" s="92"/>
      <c r="P46" s="93"/>
      <c r="Q46" s="91">
        <f t="shared" si="1"/>
        <v>114.3</v>
      </c>
      <c r="R46" s="17"/>
    </row>
    <row r="47" spans="1:18" ht="41.25" customHeight="1" x14ac:dyDescent="0.2">
      <c r="A47" s="99" t="s">
        <v>38</v>
      </c>
      <c r="B47" s="90">
        <v>17</v>
      </c>
      <c r="C47" s="90">
        <v>173.39999999999998</v>
      </c>
      <c r="D47" s="90">
        <v>73</v>
      </c>
      <c r="E47" s="90">
        <v>29.2</v>
      </c>
      <c r="F47" s="90">
        <v>1</v>
      </c>
      <c r="G47" s="90">
        <v>30</v>
      </c>
      <c r="H47" s="90">
        <v>12</v>
      </c>
      <c r="I47" s="90">
        <v>12</v>
      </c>
      <c r="J47" s="90"/>
      <c r="K47" s="90"/>
      <c r="L47" s="90">
        <v>1</v>
      </c>
      <c r="M47" s="90">
        <v>2.5</v>
      </c>
      <c r="N47" s="82"/>
      <c r="O47" s="92"/>
      <c r="P47" s="93"/>
      <c r="Q47" s="91">
        <f t="shared" si="1"/>
        <v>247.09999999999997</v>
      </c>
      <c r="R47" s="17"/>
    </row>
    <row r="48" spans="1:18" ht="41.25" customHeight="1" x14ac:dyDescent="0.2">
      <c r="A48" s="99" t="s">
        <v>39</v>
      </c>
      <c r="B48" s="90">
        <v>8</v>
      </c>
      <c r="C48" s="90">
        <v>81.599999999999994</v>
      </c>
      <c r="D48" s="90">
        <v>53</v>
      </c>
      <c r="E48" s="90">
        <v>21.2</v>
      </c>
      <c r="F48" s="90">
        <v>1</v>
      </c>
      <c r="G48" s="90">
        <v>30</v>
      </c>
      <c r="H48" s="90">
        <v>8</v>
      </c>
      <c r="I48" s="90">
        <v>8</v>
      </c>
      <c r="J48" s="90"/>
      <c r="K48" s="90"/>
      <c r="L48" s="90">
        <v>1</v>
      </c>
      <c r="M48" s="90">
        <v>2.5</v>
      </c>
      <c r="N48" s="82"/>
      <c r="O48" s="92"/>
      <c r="P48" s="93"/>
      <c r="Q48" s="91">
        <f t="shared" si="1"/>
        <v>143.30000000000001</v>
      </c>
      <c r="R48" s="17"/>
    </row>
    <row r="49" spans="1:18" ht="41.25" customHeight="1" x14ac:dyDescent="0.2">
      <c r="A49" s="99" t="s">
        <v>40</v>
      </c>
      <c r="B49" s="90">
        <v>30</v>
      </c>
      <c r="C49" s="90">
        <v>76</v>
      </c>
      <c r="D49" s="90"/>
      <c r="E49" s="90"/>
      <c r="F49" s="90"/>
      <c r="G49" s="90"/>
      <c r="H49" s="90">
        <v>33</v>
      </c>
      <c r="I49" s="90">
        <v>33</v>
      </c>
      <c r="J49" s="90"/>
      <c r="K49" s="90"/>
      <c r="L49" s="90">
        <v>4</v>
      </c>
      <c r="M49" s="90">
        <v>10</v>
      </c>
      <c r="N49" s="82">
        <v>2</v>
      </c>
      <c r="O49" s="92">
        <v>40</v>
      </c>
      <c r="P49" s="93"/>
      <c r="Q49" s="91">
        <f t="shared" si="1"/>
        <v>159</v>
      </c>
      <c r="R49" s="17"/>
    </row>
    <row r="50" spans="1:18" ht="41.25" customHeight="1" x14ac:dyDescent="0.2">
      <c r="A50" s="99" t="s">
        <v>41</v>
      </c>
      <c r="B50" s="90">
        <v>7</v>
      </c>
      <c r="C50" s="90">
        <v>56</v>
      </c>
      <c r="D50" s="90">
        <v>56</v>
      </c>
      <c r="E50" s="90">
        <v>22.4</v>
      </c>
      <c r="F50" s="90">
        <v>1</v>
      </c>
      <c r="G50" s="90">
        <v>30</v>
      </c>
      <c r="H50" s="90">
        <v>14</v>
      </c>
      <c r="I50" s="90">
        <v>14</v>
      </c>
      <c r="J50" s="90">
        <v>1</v>
      </c>
      <c r="K50" s="90">
        <v>10</v>
      </c>
      <c r="L50" s="90">
        <v>1</v>
      </c>
      <c r="M50" s="90">
        <v>2.5</v>
      </c>
      <c r="N50" s="82">
        <v>1</v>
      </c>
      <c r="O50" s="92">
        <v>20</v>
      </c>
      <c r="P50" s="93"/>
      <c r="Q50" s="91">
        <f t="shared" si="1"/>
        <v>154.9</v>
      </c>
      <c r="R50" s="17"/>
    </row>
    <row r="51" spans="1:18" ht="41.25" customHeight="1" x14ac:dyDescent="0.2">
      <c r="A51" s="99" t="s">
        <v>42</v>
      </c>
      <c r="B51" s="90">
        <v>7</v>
      </c>
      <c r="C51" s="90">
        <v>28</v>
      </c>
      <c r="D51" s="90">
        <v>80</v>
      </c>
      <c r="E51" s="90">
        <v>32</v>
      </c>
      <c r="F51" s="90">
        <v>1</v>
      </c>
      <c r="G51" s="90">
        <v>30</v>
      </c>
      <c r="H51" s="90">
        <v>11</v>
      </c>
      <c r="I51" s="90">
        <v>11</v>
      </c>
      <c r="J51" s="90">
        <v>1</v>
      </c>
      <c r="K51" s="90">
        <v>10</v>
      </c>
      <c r="L51" s="90">
        <v>1</v>
      </c>
      <c r="M51" s="90">
        <v>2.5</v>
      </c>
      <c r="N51" s="82"/>
      <c r="O51" s="92"/>
      <c r="P51" s="93"/>
      <c r="Q51" s="91">
        <f t="shared" si="1"/>
        <v>113.5</v>
      </c>
      <c r="R51" s="17"/>
    </row>
    <row r="52" spans="1:18" ht="41.25" customHeight="1" x14ac:dyDescent="0.2">
      <c r="A52" s="99" t="s">
        <v>43</v>
      </c>
      <c r="B52" s="90">
        <v>7</v>
      </c>
      <c r="C52" s="90">
        <v>56</v>
      </c>
      <c r="D52" s="90"/>
      <c r="E52" s="90"/>
      <c r="F52" s="90"/>
      <c r="G52" s="90"/>
      <c r="H52" s="90">
        <v>8</v>
      </c>
      <c r="I52" s="90">
        <v>8</v>
      </c>
      <c r="J52" s="90"/>
      <c r="K52" s="90"/>
      <c r="L52" s="90">
        <v>1</v>
      </c>
      <c r="M52" s="90">
        <v>2.5</v>
      </c>
      <c r="N52" s="82"/>
      <c r="O52" s="92"/>
      <c r="P52" s="93"/>
      <c r="Q52" s="91">
        <f t="shared" si="1"/>
        <v>66.5</v>
      </c>
      <c r="R52" s="17"/>
    </row>
    <row r="53" spans="1:18" ht="41.25" customHeight="1" x14ac:dyDescent="0.2">
      <c r="A53" s="99" t="s">
        <v>44</v>
      </c>
      <c r="B53" s="90">
        <v>52</v>
      </c>
      <c r="C53" s="90">
        <v>149.60000000000002</v>
      </c>
      <c r="D53" s="90"/>
      <c r="E53" s="90"/>
      <c r="F53" s="90"/>
      <c r="G53" s="90"/>
      <c r="H53" s="90">
        <v>12</v>
      </c>
      <c r="I53" s="90">
        <v>12</v>
      </c>
      <c r="J53" s="90">
        <v>1</v>
      </c>
      <c r="K53" s="90">
        <v>10</v>
      </c>
      <c r="L53" s="90">
        <v>2</v>
      </c>
      <c r="M53" s="90">
        <v>5</v>
      </c>
      <c r="N53" s="82"/>
      <c r="O53" s="92"/>
      <c r="P53" s="93"/>
      <c r="Q53" s="91">
        <f t="shared" si="1"/>
        <v>176.60000000000002</v>
      </c>
      <c r="R53" s="17"/>
    </row>
    <row r="54" spans="1:18" ht="41.25" customHeight="1" x14ac:dyDescent="0.2">
      <c r="A54" s="99" t="s">
        <v>45</v>
      </c>
      <c r="B54" s="90">
        <v>11</v>
      </c>
      <c r="C54" s="90">
        <v>67.2</v>
      </c>
      <c r="D54" s="90"/>
      <c r="E54" s="90"/>
      <c r="F54" s="90"/>
      <c r="G54" s="90"/>
      <c r="H54" s="90">
        <v>9</v>
      </c>
      <c r="I54" s="90">
        <v>9</v>
      </c>
      <c r="J54" s="90"/>
      <c r="K54" s="90"/>
      <c r="L54" s="90">
        <v>1</v>
      </c>
      <c r="M54" s="90">
        <v>2.5</v>
      </c>
      <c r="N54" s="82"/>
      <c r="O54" s="92"/>
      <c r="P54" s="93"/>
      <c r="Q54" s="91">
        <f t="shared" si="1"/>
        <v>78.7</v>
      </c>
      <c r="R54" s="17"/>
    </row>
    <row r="55" spans="1:18" ht="41.25" customHeight="1" x14ac:dyDescent="0.2">
      <c r="A55" s="99" t="s">
        <v>46</v>
      </c>
      <c r="B55" s="90">
        <v>9</v>
      </c>
      <c r="C55" s="90">
        <v>57.6</v>
      </c>
      <c r="D55" s="90">
        <v>16</v>
      </c>
      <c r="E55" s="90">
        <v>6.4</v>
      </c>
      <c r="F55" s="90"/>
      <c r="G55" s="90"/>
      <c r="H55" s="90">
        <v>8</v>
      </c>
      <c r="I55" s="90">
        <v>8</v>
      </c>
      <c r="J55" s="90">
        <v>1</v>
      </c>
      <c r="K55" s="90">
        <v>10</v>
      </c>
      <c r="L55" s="90">
        <v>1</v>
      </c>
      <c r="M55" s="90">
        <v>2.5</v>
      </c>
      <c r="N55" s="82">
        <v>1</v>
      </c>
      <c r="O55" s="92">
        <v>20</v>
      </c>
      <c r="P55" s="93">
        <v>40</v>
      </c>
      <c r="Q55" s="91">
        <f t="shared" si="1"/>
        <v>144.5</v>
      </c>
      <c r="R55" s="17"/>
    </row>
    <row r="56" spans="1:18" ht="41.25" customHeight="1" x14ac:dyDescent="0.2">
      <c r="A56" s="99" t="s">
        <v>47</v>
      </c>
      <c r="B56" s="90">
        <v>7</v>
      </c>
      <c r="C56" s="90">
        <v>35.200000000000003</v>
      </c>
      <c r="D56" s="90"/>
      <c r="E56" s="90"/>
      <c r="F56" s="90"/>
      <c r="G56" s="90"/>
      <c r="H56" s="90">
        <v>4</v>
      </c>
      <c r="I56" s="90">
        <v>4</v>
      </c>
      <c r="J56" s="90"/>
      <c r="K56" s="90"/>
      <c r="L56" s="90">
        <v>1</v>
      </c>
      <c r="M56" s="90">
        <v>2.5</v>
      </c>
      <c r="N56" s="82"/>
      <c r="O56" s="92"/>
      <c r="P56" s="93"/>
      <c r="Q56" s="91">
        <f t="shared" si="1"/>
        <v>41.7</v>
      </c>
      <c r="R56" s="17"/>
    </row>
    <row r="57" spans="1:18" ht="41.25" customHeight="1" x14ac:dyDescent="0.2">
      <c r="A57" s="99" t="s">
        <v>48</v>
      </c>
      <c r="B57" s="90">
        <v>21</v>
      </c>
      <c r="C57" s="90">
        <v>12</v>
      </c>
      <c r="D57" s="90">
        <v>28</v>
      </c>
      <c r="E57" s="90">
        <v>11.2</v>
      </c>
      <c r="F57" s="90"/>
      <c r="G57" s="90"/>
      <c r="H57" s="90">
        <v>26</v>
      </c>
      <c r="I57" s="90">
        <v>26</v>
      </c>
      <c r="J57" s="90"/>
      <c r="K57" s="90"/>
      <c r="L57" s="90">
        <v>4</v>
      </c>
      <c r="M57" s="90">
        <v>10</v>
      </c>
      <c r="N57" s="82"/>
      <c r="O57" s="92"/>
      <c r="P57" s="93"/>
      <c r="Q57" s="91">
        <f t="shared" si="1"/>
        <v>59.2</v>
      </c>
      <c r="R57" s="17"/>
    </row>
    <row r="58" spans="1:18" ht="41.25" customHeight="1" x14ac:dyDescent="0.2">
      <c r="A58" s="99" t="s">
        <v>49</v>
      </c>
      <c r="B58" s="90">
        <v>5</v>
      </c>
      <c r="C58" s="90">
        <v>20</v>
      </c>
      <c r="D58" s="90">
        <v>136</v>
      </c>
      <c r="E58" s="90">
        <v>54.4</v>
      </c>
      <c r="F58" s="90">
        <v>1</v>
      </c>
      <c r="G58" s="90">
        <v>30</v>
      </c>
      <c r="H58" s="90">
        <v>26</v>
      </c>
      <c r="I58" s="90">
        <v>26</v>
      </c>
      <c r="J58" s="90">
        <v>1</v>
      </c>
      <c r="K58" s="90">
        <v>10</v>
      </c>
      <c r="L58" s="90">
        <v>1</v>
      </c>
      <c r="M58" s="90">
        <v>2.5</v>
      </c>
      <c r="N58" s="82">
        <v>1</v>
      </c>
      <c r="O58" s="92">
        <v>20</v>
      </c>
      <c r="P58" s="93"/>
      <c r="Q58" s="91">
        <f t="shared" si="1"/>
        <v>162.9</v>
      </c>
      <c r="R58" s="17"/>
    </row>
    <row r="59" spans="1:18" ht="41.25" customHeight="1" x14ac:dyDescent="0.2">
      <c r="A59" s="99" t="s">
        <v>50</v>
      </c>
      <c r="B59" s="90">
        <v>6</v>
      </c>
      <c r="C59" s="90">
        <v>48</v>
      </c>
      <c r="D59" s="90"/>
      <c r="E59" s="90"/>
      <c r="F59" s="90"/>
      <c r="G59" s="90"/>
      <c r="H59" s="90">
        <v>12</v>
      </c>
      <c r="I59" s="90">
        <v>12</v>
      </c>
      <c r="J59" s="90">
        <v>1</v>
      </c>
      <c r="K59" s="90">
        <v>10</v>
      </c>
      <c r="L59" s="90">
        <v>1</v>
      </c>
      <c r="M59" s="90">
        <v>2.5</v>
      </c>
      <c r="N59" s="82"/>
      <c r="O59" s="92"/>
      <c r="P59" s="93"/>
      <c r="Q59" s="91">
        <f t="shared" si="1"/>
        <v>72.5</v>
      </c>
      <c r="R59" s="17"/>
    </row>
    <row r="60" spans="1:18" ht="41.25" customHeight="1" x14ac:dyDescent="0.2">
      <c r="A60" s="99" t="s">
        <v>51</v>
      </c>
      <c r="B60" s="90">
        <v>6</v>
      </c>
      <c r="C60" s="90">
        <v>32</v>
      </c>
      <c r="D60" s="90">
        <v>60</v>
      </c>
      <c r="E60" s="90">
        <v>24</v>
      </c>
      <c r="F60" s="90"/>
      <c r="G60" s="90"/>
      <c r="H60" s="90">
        <v>16</v>
      </c>
      <c r="I60" s="90">
        <v>16</v>
      </c>
      <c r="J60" s="90"/>
      <c r="K60" s="90"/>
      <c r="L60" s="90">
        <v>1</v>
      </c>
      <c r="M60" s="90">
        <v>2.5</v>
      </c>
      <c r="N60" s="82"/>
      <c r="O60" s="92"/>
      <c r="P60" s="93"/>
      <c r="Q60" s="91">
        <f t="shared" si="1"/>
        <v>74.5</v>
      </c>
      <c r="R60" s="17"/>
    </row>
    <row r="61" spans="1:18" ht="41.25" customHeight="1" x14ac:dyDescent="0.2">
      <c r="A61" s="99" t="s">
        <v>52</v>
      </c>
      <c r="B61" s="90">
        <v>19</v>
      </c>
      <c r="C61" s="90">
        <v>63.199999999999989</v>
      </c>
      <c r="D61" s="90">
        <v>159</v>
      </c>
      <c r="E61" s="90">
        <v>63.6</v>
      </c>
      <c r="F61" s="90">
        <v>2</v>
      </c>
      <c r="G61" s="90">
        <v>60</v>
      </c>
      <c r="H61" s="90">
        <v>28</v>
      </c>
      <c r="I61" s="90">
        <v>28</v>
      </c>
      <c r="J61" s="90">
        <v>1</v>
      </c>
      <c r="K61" s="90">
        <v>10</v>
      </c>
      <c r="L61" s="90">
        <v>3</v>
      </c>
      <c r="M61" s="90">
        <v>7.5</v>
      </c>
      <c r="N61" s="82">
        <v>1</v>
      </c>
      <c r="O61" s="92">
        <v>20</v>
      </c>
      <c r="P61" s="93">
        <v>40</v>
      </c>
      <c r="Q61" s="91">
        <f t="shared" si="1"/>
        <v>292.29999999999995</v>
      </c>
      <c r="R61" s="17"/>
    </row>
    <row r="62" spans="1:18" ht="41.25" customHeight="1" x14ac:dyDescent="0.2">
      <c r="A62" s="99" t="s">
        <v>53</v>
      </c>
      <c r="B62" s="90">
        <v>8</v>
      </c>
      <c r="C62" s="90">
        <v>81.599999999999994</v>
      </c>
      <c r="D62" s="90">
        <v>92</v>
      </c>
      <c r="E62" s="90">
        <v>36.799999999999997</v>
      </c>
      <c r="F62" s="90">
        <v>1</v>
      </c>
      <c r="G62" s="90">
        <v>30</v>
      </c>
      <c r="H62" s="90">
        <v>15</v>
      </c>
      <c r="I62" s="90">
        <v>15</v>
      </c>
      <c r="J62" s="90">
        <v>1</v>
      </c>
      <c r="K62" s="90">
        <v>10</v>
      </c>
      <c r="L62" s="90">
        <v>1</v>
      </c>
      <c r="M62" s="90">
        <v>2.5</v>
      </c>
      <c r="N62" s="82"/>
      <c r="O62" s="92"/>
      <c r="P62" s="93"/>
      <c r="Q62" s="91">
        <f t="shared" si="1"/>
        <v>175.89999999999998</v>
      </c>
      <c r="R62" s="17"/>
    </row>
    <row r="63" spans="1:18" ht="41.25" customHeight="1" x14ac:dyDescent="0.2">
      <c r="A63" s="99" t="s">
        <v>54</v>
      </c>
      <c r="B63" s="90">
        <v>18</v>
      </c>
      <c r="C63" s="90">
        <v>173.39999999999998</v>
      </c>
      <c r="D63" s="90">
        <v>84</v>
      </c>
      <c r="E63" s="90">
        <v>33.6</v>
      </c>
      <c r="F63" s="90">
        <v>1</v>
      </c>
      <c r="G63" s="90">
        <v>30</v>
      </c>
      <c r="H63" s="90">
        <v>15</v>
      </c>
      <c r="I63" s="90">
        <v>15</v>
      </c>
      <c r="J63" s="90"/>
      <c r="K63" s="90"/>
      <c r="L63" s="90">
        <v>2</v>
      </c>
      <c r="M63" s="90">
        <v>5</v>
      </c>
      <c r="N63" s="82"/>
      <c r="O63" s="92"/>
      <c r="P63" s="93"/>
      <c r="Q63" s="91">
        <f t="shared" si="1"/>
        <v>257</v>
      </c>
      <c r="R63" s="17"/>
    </row>
    <row r="64" spans="1:18" ht="41.25" customHeight="1" thickBot="1" x14ac:dyDescent="0.25">
      <c r="A64" s="101" t="s">
        <v>55</v>
      </c>
      <c r="B64" s="94">
        <v>16</v>
      </c>
      <c r="C64" s="94">
        <v>152.99999999999997</v>
      </c>
      <c r="D64" s="94">
        <v>156</v>
      </c>
      <c r="E64" s="94">
        <v>62.4</v>
      </c>
      <c r="F64" s="94">
        <v>1</v>
      </c>
      <c r="G64" s="94">
        <v>30</v>
      </c>
      <c r="H64" s="94">
        <v>15</v>
      </c>
      <c r="I64" s="94">
        <v>15</v>
      </c>
      <c r="J64" s="94"/>
      <c r="K64" s="94"/>
      <c r="L64" s="94">
        <v>3</v>
      </c>
      <c r="M64" s="94">
        <v>7.5</v>
      </c>
      <c r="N64" s="95"/>
      <c r="O64" s="96"/>
      <c r="P64" s="97"/>
      <c r="Q64" s="98">
        <f t="shared" si="1"/>
        <v>267.89999999999998</v>
      </c>
      <c r="R64" s="17"/>
    </row>
  </sheetData>
  <mergeCells count="11">
    <mergeCell ref="A2:Q2"/>
    <mergeCell ref="D4:E4"/>
    <mergeCell ref="F4:G4"/>
    <mergeCell ref="H4:I4"/>
    <mergeCell ref="N4:O4"/>
    <mergeCell ref="J4:K4"/>
    <mergeCell ref="L4:M4"/>
    <mergeCell ref="Q4:Q5"/>
    <mergeCell ref="P3:Q3"/>
    <mergeCell ref="B4:C4"/>
    <mergeCell ref="A4:A5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topLeftCell="A40" zoomScaleNormal="100" workbookViewId="0">
      <selection activeCell="F7" sqref="F7:F60"/>
    </sheetView>
  </sheetViews>
  <sheetFormatPr defaultRowHeight="14.25" x14ac:dyDescent="0.2"/>
  <cols>
    <col min="1" max="1" width="8.625" style="19" customWidth="1"/>
    <col min="2" max="2" width="11.125" style="19" customWidth="1"/>
    <col min="3" max="3" width="14.75" style="19" customWidth="1"/>
    <col min="4" max="4" width="11.625" style="19" customWidth="1"/>
    <col min="5" max="5" width="17" style="19" customWidth="1"/>
    <col min="6" max="6" width="16.25" style="19" customWidth="1"/>
    <col min="7" max="16384" width="9" style="19"/>
  </cols>
  <sheetData>
    <row r="1" spans="1:7" ht="33.75" customHeight="1" x14ac:dyDescent="0.2">
      <c r="A1" s="105" t="s">
        <v>129</v>
      </c>
    </row>
    <row r="2" spans="1:7" ht="56.25" customHeight="1" x14ac:dyDescent="0.2">
      <c r="A2" s="143" t="s">
        <v>352</v>
      </c>
      <c r="B2" s="143"/>
      <c r="C2" s="143"/>
      <c r="D2" s="143"/>
      <c r="E2" s="143"/>
      <c r="F2" s="143"/>
    </row>
    <row r="3" spans="1:7" ht="12" customHeight="1" x14ac:dyDescent="0.2">
      <c r="A3" s="49"/>
      <c r="B3" s="49"/>
      <c r="C3" s="49"/>
      <c r="D3" s="49"/>
      <c r="E3" s="49"/>
      <c r="F3" s="49"/>
    </row>
    <row r="4" spans="1:7" ht="27.95" customHeight="1" x14ac:dyDescent="0.2">
      <c r="A4" s="146" t="s">
        <v>130</v>
      </c>
      <c r="B4" s="147" t="s">
        <v>131</v>
      </c>
      <c r="C4" s="147" t="s">
        <v>132</v>
      </c>
      <c r="D4" s="147" t="s">
        <v>133</v>
      </c>
      <c r="E4" s="147"/>
      <c r="F4" s="148"/>
      <c r="G4" s="54"/>
    </row>
    <row r="5" spans="1:7" ht="42" customHeight="1" x14ac:dyDescent="0.2">
      <c r="A5" s="146"/>
      <c r="B5" s="147"/>
      <c r="C5" s="147"/>
      <c r="D5" s="29" t="s">
        <v>134</v>
      </c>
      <c r="E5" s="29" t="s">
        <v>341</v>
      </c>
      <c r="F5" s="50" t="s">
        <v>135</v>
      </c>
      <c r="G5" s="54"/>
    </row>
    <row r="6" spans="1:7" ht="23.25" customHeight="1" x14ac:dyDescent="0.2">
      <c r="A6" s="144" t="s">
        <v>136</v>
      </c>
      <c r="B6" s="145"/>
      <c r="C6" s="30">
        <v>826</v>
      </c>
      <c r="D6" s="31">
        <f>SUM(D7:D60)</f>
        <v>5560.6000000000013</v>
      </c>
      <c r="E6" s="30">
        <f>SUM(E7:E60)</f>
        <v>1528</v>
      </c>
      <c r="F6" s="51">
        <v>4032.6</v>
      </c>
      <c r="G6" s="54"/>
    </row>
    <row r="7" spans="1:7" ht="23.25" customHeight="1" x14ac:dyDescent="0.2">
      <c r="A7" s="55">
        <v>1</v>
      </c>
      <c r="B7" s="33" t="s">
        <v>137</v>
      </c>
      <c r="C7" s="33">
        <v>77</v>
      </c>
      <c r="D7" s="34">
        <v>409.6</v>
      </c>
      <c r="E7" s="35">
        <v>200</v>
      </c>
      <c r="F7" s="52">
        <v>209.60000000000002</v>
      </c>
      <c r="G7" s="54"/>
    </row>
    <row r="8" spans="1:7" ht="23.25" customHeight="1" x14ac:dyDescent="0.2">
      <c r="A8" s="55">
        <v>2</v>
      </c>
      <c r="B8" s="33" t="s">
        <v>138</v>
      </c>
      <c r="C8" s="33">
        <v>40</v>
      </c>
      <c r="D8" s="34">
        <v>204.8</v>
      </c>
      <c r="E8" s="35">
        <v>128</v>
      </c>
      <c r="F8" s="52">
        <v>76.800000000000011</v>
      </c>
      <c r="G8" s="54"/>
    </row>
    <row r="9" spans="1:7" ht="23.25" customHeight="1" x14ac:dyDescent="0.2">
      <c r="A9" s="55">
        <v>3</v>
      </c>
      <c r="B9" s="33" t="s">
        <v>139</v>
      </c>
      <c r="C9" s="32">
        <v>10</v>
      </c>
      <c r="D9" s="34">
        <v>41.600000000000009</v>
      </c>
      <c r="E9" s="35"/>
      <c r="F9" s="52">
        <v>41.600000000000009</v>
      </c>
      <c r="G9" s="54"/>
    </row>
    <row r="10" spans="1:7" ht="23.25" customHeight="1" x14ac:dyDescent="0.2">
      <c r="A10" s="55">
        <v>4</v>
      </c>
      <c r="B10" s="33" t="s">
        <v>140</v>
      </c>
      <c r="C10" s="32">
        <v>10</v>
      </c>
      <c r="D10" s="34">
        <v>51.2</v>
      </c>
      <c r="E10" s="35"/>
      <c r="F10" s="52">
        <v>51.2</v>
      </c>
      <c r="G10" s="54"/>
    </row>
    <row r="11" spans="1:7" ht="23.25" customHeight="1" x14ac:dyDescent="0.2">
      <c r="A11" s="55">
        <v>5</v>
      </c>
      <c r="B11" s="33" t="s">
        <v>141</v>
      </c>
      <c r="C11" s="33">
        <v>33</v>
      </c>
      <c r="D11" s="34">
        <v>260.10000000000002</v>
      </c>
      <c r="E11" s="35">
        <v>100</v>
      </c>
      <c r="F11" s="52">
        <v>160.10000000000002</v>
      </c>
      <c r="G11" s="54"/>
    </row>
    <row r="12" spans="1:7" ht="23.25" customHeight="1" x14ac:dyDescent="0.2">
      <c r="A12" s="55">
        <v>6</v>
      </c>
      <c r="B12" s="33" t="s">
        <v>142</v>
      </c>
      <c r="C12" s="32">
        <v>2</v>
      </c>
      <c r="D12" s="34">
        <v>20.399999999999999</v>
      </c>
      <c r="E12" s="35"/>
      <c r="F12" s="52">
        <v>20.399999999999999</v>
      </c>
      <c r="G12" s="54"/>
    </row>
    <row r="13" spans="1:7" ht="23.25" customHeight="1" x14ac:dyDescent="0.2">
      <c r="A13" s="55">
        <v>7</v>
      </c>
      <c r="B13" s="33" t="s">
        <v>143</v>
      </c>
      <c r="C13" s="32">
        <v>5</v>
      </c>
      <c r="D13" s="34">
        <v>45.9</v>
      </c>
      <c r="E13" s="35"/>
      <c r="F13" s="52">
        <v>45.9</v>
      </c>
      <c r="G13" s="54"/>
    </row>
    <row r="14" spans="1:7" ht="23.25" customHeight="1" x14ac:dyDescent="0.2">
      <c r="A14" s="55">
        <v>8</v>
      </c>
      <c r="B14" s="33" t="s">
        <v>144</v>
      </c>
      <c r="C14" s="32">
        <v>5</v>
      </c>
      <c r="D14" s="34">
        <v>45.9</v>
      </c>
      <c r="E14" s="35"/>
      <c r="F14" s="52">
        <v>45.9</v>
      </c>
      <c r="G14" s="54"/>
    </row>
    <row r="15" spans="1:7" ht="23.25" customHeight="1" x14ac:dyDescent="0.2">
      <c r="A15" s="55">
        <v>9</v>
      </c>
      <c r="B15" s="33" t="s">
        <v>145</v>
      </c>
      <c r="C15" s="32">
        <v>5</v>
      </c>
      <c r="D15" s="34">
        <v>35.699999999999996</v>
      </c>
      <c r="E15" s="35"/>
      <c r="F15" s="52">
        <v>35.699999999999996</v>
      </c>
      <c r="G15" s="54"/>
    </row>
    <row r="16" spans="1:7" ht="23.25" customHeight="1" x14ac:dyDescent="0.2">
      <c r="A16" s="55">
        <v>10</v>
      </c>
      <c r="B16" s="33" t="s">
        <v>146</v>
      </c>
      <c r="C16" s="32">
        <v>5</v>
      </c>
      <c r="D16" s="34">
        <v>30.599999999999998</v>
      </c>
      <c r="E16" s="35"/>
      <c r="F16" s="52">
        <v>30.599999999999998</v>
      </c>
      <c r="G16" s="54"/>
    </row>
    <row r="17" spans="1:7" ht="23.25" customHeight="1" x14ac:dyDescent="0.2">
      <c r="A17" s="55">
        <v>11</v>
      </c>
      <c r="B17" s="33" t="s">
        <v>147</v>
      </c>
      <c r="C17" s="33">
        <v>41</v>
      </c>
      <c r="D17" s="36">
        <v>208.00000000000003</v>
      </c>
      <c r="E17" s="35">
        <v>100</v>
      </c>
      <c r="F17" s="53">
        <v>108.00000000000003</v>
      </c>
      <c r="G17" s="54"/>
    </row>
    <row r="18" spans="1:7" ht="23.25" customHeight="1" x14ac:dyDescent="0.2">
      <c r="A18" s="55">
        <v>12</v>
      </c>
      <c r="B18" s="33" t="s">
        <v>148</v>
      </c>
      <c r="C18" s="32">
        <v>9</v>
      </c>
      <c r="D18" s="36">
        <v>48.000000000000007</v>
      </c>
      <c r="E18" s="35"/>
      <c r="F18" s="53">
        <v>48.000000000000007</v>
      </c>
      <c r="G18" s="54"/>
    </row>
    <row r="19" spans="1:7" ht="23.25" customHeight="1" x14ac:dyDescent="0.2">
      <c r="A19" s="55">
        <v>13</v>
      </c>
      <c r="B19" s="33" t="s">
        <v>149</v>
      </c>
      <c r="C19" s="33">
        <v>47</v>
      </c>
      <c r="D19" s="34">
        <v>204.8</v>
      </c>
      <c r="E19" s="35">
        <v>200</v>
      </c>
      <c r="F19" s="52">
        <v>4.8000000000000114</v>
      </c>
      <c r="G19" s="54"/>
    </row>
    <row r="20" spans="1:7" ht="23.25" customHeight="1" x14ac:dyDescent="0.2">
      <c r="A20" s="55">
        <v>14</v>
      </c>
      <c r="B20" s="33" t="s">
        <v>150</v>
      </c>
      <c r="C20" s="32">
        <v>8</v>
      </c>
      <c r="D20" s="34">
        <v>25.6</v>
      </c>
      <c r="E20" s="37"/>
      <c r="F20" s="52">
        <v>25.6</v>
      </c>
      <c r="G20" s="54"/>
    </row>
    <row r="21" spans="1:7" ht="23.25" customHeight="1" x14ac:dyDescent="0.2">
      <c r="A21" s="55">
        <v>15</v>
      </c>
      <c r="B21" s="33" t="s">
        <v>151</v>
      </c>
      <c r="C21" s="32">
        <v>1</v>
      </c>
      <c r="D21" s="34">
        <v>3.2</v>
      </c>
      <c r="E21" s="35"/>
      <c r="F21" s="52">
        <v>3.2</v>
      </c>
      <c r="G21" s="54"/>
    </row>
    <row r="22" spans="1:7" ht="23.25" customHeight="1" x14ac:dyDescent="0.2">
      <c r="A22" s="55">
        <v>16</v>
      </c>
      <c r="B22" s="33" t="s">
        <v>152</v>
      </c>
      <c r="C22" s="32">
        <v>9</v>
      </c>
      <c r="D22" s="36">
        <v>32</v>
      </c>
      <c r="E22" s="35"/>
      <c r="F22" s="53">
        <v>32</v>
      </c>
      <c r="G22" s="54"/>
    </row>
    <row r="23" spans="1:7" ht="23.25" customHeight="1" x14ac:dyDescent="0.2">
      <c r="A23" s="55">
        <v>17</v>
      </c>
      <c r="B23" s="33" t="s">
        <v>153</v>
      </c>
      <c r="C23" s="32">
        <v>5</v>
      </c>
      <c r="D23" s="34">
        <v>28.8</v>
      </c>
      <c r="E23" s="35"/>
      <c r="F23" s="52">
        <v>28.8</v>
      </c>
      <c r="G23" s="54"/>
    </row>
    <row r="24" spans="1:7" ht="23.25" customHeight="1" x14ac:dyDescent="0.2">
      <c r="A24" s="55">
        <v>18</v>
      </c>
      <c r="B24" s="33" t="s">
        <v>154</v>
      </c>
      <c r="C24" s="33">
        <v>20</v>
      </c>
      <c r="D24" s="36">
        <v>132</v>
      </c>
      <c r="E24" s="35">
        <v>100</v>
      </c>
      <c r="F24" s="53">
        <v>32</v>
      </c>
      <c r="G24" s="54"/>
    </row>
    <row r="25" spans="1:7" ht="23.25" customHeight="1" x14ac:dyDescent="0.2">
      <c r="A25" s="55">
        <v>19</v>
      </c>
      <c r="B25" s="33" t="s">
        <v>155</v>
      </c>
      <c r="C25" s="32">
        <v>10</v>
      </c>
      <c r="D25" s="36">
        <v>68</v>
      </c>
      <c r="E25" s="35"/>
      <c r="F25" s="53">
        <v>68</v>
      </c>
      <c r="G25" s="54"/>
    </row>
    <row r="26" spans="1:7" ht="23.25" customHeight="1" x14ac:dyDescent="0.2">
      <c r="A26" s="55">
        <v>20</v>
      </c>
      <c r="B26" s="33" t="s">
        <v>156</v>
      </c>
      <c r="C26" s="32">
        <v>14</v>
      </c>
      <c r="D26" s="36">
        <v>92</v>
      </c>
      <c r="E26" s="35"/>
      <c r="F26" s="53">
        <v>92</v>
      </c>
      <c r="G26" s="54"/>
    </row>
    <row r="27" spans="1:7" ht="23.25" customHeight="1" x14ac:dyDescent="0.2">
      <c r="A27" s="55">
        <v>21</v>
      </c>
      <c r="B27" s="33" t="s">
        <v>157</v>
      </c>
      <c r="C27" s="32">
        <v>12</v>
      </c>
      <c r="D27" s="36">
        <v>88</v>
      </c>
      <c r="E27" s="35"/>
      <c r="F27" s="53">
        <v>88</v>
      </c>
      <c r="G27" s="54"/>
    </row>
    <row r="28" spans="1:7" ht="23.25" customHeight="1" x14ac:dyDescent="0.2">
      <c r="A28" s="55">
        <v>22</v>
      </c>
      <c r="B28" s="33" t="s">
        <v>158</v>
      </c>
      <c r="C28" s="32">
        <v>14</v>
      </c>
      <c r="D28" s="36">
        <v>96</v>
      </c>
      <c r="E28" s="35"/>
      <c r="F28" s="53">
        <v>96</v>
      </c>
      <c r="G28" s="54"/>
    </row>
    <row r="29" spans="1:7" ht="23.25" customHeight="1" x14ac:dyDescent="0.2">
      <c r="A29" s="55">
        <v>23</v>
      </c>
      <c r="B29" s="33" t="s">
        <v>159</v>
      </c>
      <c r="C29" s="32">
        <v>10</v>
      </c>
      <c r="D29" s="36">
        <v>64</v>
      </c>
      <c r="E29" s="35"/>
      <c r="F29" s="53">
        <v>64</v>
      </c>
      <c r="G29" s="54"/>
    </row>
    <row r="30" spans="1:7" ht="23.25" customHeight="1" x14ac:dyDescent="0.2">
      <c r="A30" s="55">
        <v>24</v>
      </c>
      <c r="B30" s="33" t="s">
        <v>160</v>
      </c>
      <c r="C30" s="33">
        <v>54</v>
      </c>
      <c r="D30" s="34">
        <v>438.59999999999997</v>
      </c>
      <c r="E30" s="35">
        <v>100</v>
      </c>
      <c r="F30" s="52">
        <v>338.59999999999997</v>
      </c>
      <c r="G30" s="54"/>
    </row>
    <row r="31" spans="1:7" ht="23.25" customHeight="1" x14ac:dyDescent="0.2">
      <c r="A31" s="55">
        <v>25</v>
      </c>
      <c r="B31" s="33" t="s">
        <v>161</v>
      </c>
      <c r="C31" s="32">
        <v>10</v>
      </c>
      <c r="D31" s="34">
        <v>76.5</v>
      </c>
      <c r="E31" s="35"/>
      <c r="F31" s="52">
        <v>76.5</v>
      </c>
      <c r="G31" s="54"/>
    </row>
    <row r="32" spans="1:7" ht="23.25" customHeight="1" x14ac:dyDescent="0.2">
      <c r="A32" s="55">
        <v>26</v>
      </c>
      <c r="B32" s="33" t="s">
        <v>162</v>
      </c>
      <c r="C32" s="32">
        <v>8</v>
      </c>
      <c r="D32" s="34">
        <v>66.3</v>
      </c>
      <c r="E32" s="35"/>
      <c r="F32" s="52">
        <v>66.3</v>
      </c>
      <c r="G32" s="54"/>
    </row>
    <row r="33" spans="1:7" ht="23.25" customHeight="1" x14ac:dyDescent="0.2">
      <c r="A33" s="55">
        <v>27</v>
      </c>
      <c r="B33" s="33" t="s">
        <v>163</v>
      </c>
      <c r="C33" s="32">
        <v>12</v>
      </c>
      <c r="D33" s="34">
        <v>91.8</v>
      </c>
      <c r="E33" s="35"/>
      <c r="F33" s="52">
        <v>91.8</v>
      </c>
      <c r="G33" s="54"/>
    </row>
    <row r="34" spans="1:7" ht="23.25" customHeight="1" x14ac:dyDescent="0.2">
      <c r="A34" s="55">
        <v>28</v>
      </c>
      <c r="B34" s="33" t="s">
        <v>164</v>
      </c>
      <c r="C34" s="33">
        <v>30</v>
      </c>
      <c r="D34" s="34">
        <v>260.09999999999997</v>
      </c>
      <c r="E34" s="35">
        <v>100</v>
      </c>
      <c r="F34" s="52">
        <v>160.09999999999997</v>
      </c>
      <c r="G34" s="54"/>
    </row>
    <row r="35" spans="1:7" ht="23.25" customHeight="1" x14ac:dyDescent="0.2">
      <c r="A35" s="55">
        <v>29</v>
      </c>
      <c r="B35" s="33" t="s">
        <v>165</v>
      </c>
      <c r="C35" s="32">
        <v>5</v>
      </c>
      <c r="D35" s="36">
        <v>51</v>
      </c>
      <c r="E35" s="35"/>
      <c r="F35" s="53">
        <v>51</v>
      </c>
      <c r="G35" s="54"/>
    </row>
    <row r="36" spans="1:7" ht="23.25" customHeight="1" x14ac:dyDescent="0.2">
      <c r="A36" s="55">
        <v>30</v>
      </c>
      <c r="B36" s="33" t="s">
        <v>166</v>
      </c>
      <c r="C36" s="32">
        <v>7</v>
      </c>
      <c r="D36" s="34">
        <v>66.3</v>
      </c>
      <c r="E36" s="35"/>
      <c r="F36" s="52">
        <v>66.3</v>
      </c>
      <c r="G36" s="54"/>
    </row>
    <row r="37" spans="1:7" ht="23.25" customHeight="1" x14ac:dyDescent="0.2">
      <c r="A37" s="55">
        <v>31</v>
      </c>
      <c r="B37" s="33" t="s">
        <v>167</v>
      </c>
      <c r="C37" s="32">
        <v>8</v>
      </c>
      <c r="D37" s="34">
        <v>76.499999999999986</v>
      </c>
      <c r="E37" s="35"/>
      <c r="F37" s="52">
        <v>76.499999999999986</v>
      </c>
      <c r="G37" s="54"/>
    </row>
    <row r="38" spans="1:7" ht="23.25" customHeight="1" x14ac:dyDescent="0.2">
      <c r="A38" s="55">
        <v>32</v>
      </c>
      <c r="B38" s="33" t="s">
        <v>168</v>
      </c>
      <c r="C38" s="33">
        <v>24</v>
      </c>
      <c r="D38" s="34">
        <v>234.59999999999997</v>
      </c>
      <c r="E38" s="35">
        <v>100</v>
      </c>
      <c r="F38" s="52">
        <v>134.59999999999997</v>
      </c>
      <c r="G38" s="54"/>
    </row>
    <row r="39" spans="1:7" ht="23.25" customHeight="1" x14ac:dyDescent="0.2">
      <c r="A39" s="55">
        <v>33</v>
      </c>
      <c r="B39" s="33" t="s">
        <v>169</v>
      </c>
      <c r="C39" s="32">
        <v>8</v>
      </c>
      <c r="D39" s="34">
        <v>81.599999999999994</v>
      </c>
      <c r="E39" s="35"/>
      <c r="F39" s="52">
        <v>81.599999999999994</v>
      </c>
      <c r="G39" s="54"/>
    </row>
    <row r="40" spans="1:7" ht="23.25" customHeight="1" x14ac:dyDescent="0.2">
      <c r="A40" s="55">
        <v>34</v>
      </c>
      <c r="B40" s="33" t="s">
        <v>170</v>
      </c>
      <c r="C40" s="32">
        <v>4</v>
      </c>
      <c r="D40" s="34">
        <v>40.799999999999997</v>
      </c>
      <c r="E40" s="35"/>
      <c r="F40" s="52">
        <v>40.799999999999997</v>
      </c>
      <c r="G40" s="54"/>
    </row>
    <row r="41" spans="1:7" ht="23.25" customHeight="1" x14ac:dyDescent="0.2">
      <c r="A41" s="55">
        <v>35</v>
      </c>
      <c r="B41" s="33" t="s">
        <v>171</v>
      </c>
      <c r="C41" s="32">
        <v>2</v>
      </c>
      <c r="D41" s="34">
        <v>20.399999999999999</v>
      </c>
      <c r="E41" s="35"/>
      <c r="F41" s="52">
        <v>20.399999999999999</v>
      </c>
      <c r="G41" s="54"/>
    </row>
    <row r="42" spans="1:7" ht="23.25" customHeight="1" x14ac:dyDescent="0.2">
      <c r="A42" s="55">
        <v>36</v>
      </c>
      <c r="B42" s="33" t="s">
        <v>172</v>
      </c>
      <c r="C42" s="32">
        <v>17</v>
      </c>
      <c r="D42" s="34">
        <v>173.39999999999998</v>
      </c>
      <c r="E42" s="35"/>
      <c r="F42" s="52">
        <v>173.39999999999998</v>
      </c>
      <c r="G42" s="54"/>
    </row>
    <row r="43" spans="1:7" ht="23.25" customHeight="1" x14ac:dyDescent="0.2">
      <c r="A43" s="55">
        <v>37</v>
      </c>
      <c r="B43" s="33" t="s">
        <v>173</v>
      </c>
      <c r="C43" s="32">
        <v>4</v>
      </c>
      <c r="D43" s="34">
        <v>40.799999999999997</v>
      </c>
      <c r="E43" s="35"/>
      <c r="F43" s="52">
        <v>40.799999999999997</v>
      </c>
      <c r="G43" s="54"/>
    </row>
    <row r="44" spans="1:7" ht="23.25" customHeight="1" x14ac:dyDescent="0.2">
      <c r="A44" s="55">
        <v>38</v>
      </c>
      <c r="B44" s="33" t="s">
        <v>174</v>
      </c>
      <c r="C44" s="32">
        <v>12</v>
      </c>
      <c r="D44" s="34">
        <v>96.899999999999991</v>
      </c>
      <c r="E44" s="35"/>
      <c r="F44" s="52">
        <v>96.899999999999991</v>
      </c>
      <c r="G44" s="54"/>
    </row>
    <row r="45" spans="1:7" ht="23.25" customHeight="1" x14ac:dyDescent="0.2">
      <c r="A45" s="55">
        <v>39</v>
      </c>
      <c r="B45" s="33" t="s">
        <v>175</v>
      </c>
      <c r="C45" s="33">
        <v>30</v>
      </c>
      <c r="D45" s="36">
        <v>176</v>
      </c>
      <c r="E45" s="35">
        <v>100</v>
      </c>
      <c r="F45" s="53">
        <v>76</v>
      </c>
      <c r="G45" s="54"/>
    </row>
    <row r="46" spans="1:7" ht="23.25" customHeight="1" x14ac:dyDescent="0.2">
      <c r="A46" s="55">
        <v>40</v>
      </c>
      <c r="B46" s="33" t="s">
        <v>176</v>
      </c>
      <c r="C46" s="32">
        <v>7</v>
      </c>
      <c r="D46" s="36">
        <v>56</v>
      </c>
      <c r="E46" s="35"/>
      <c r="F46" s="53">
        <v>56</v>
      </c>
      <c r="G46" s="54"/>
    </row>
    <row r="47" spans="1:7" ht="23.25" customHeight="1" x14ac:dyDescent="0.2">
      <c r="A47" s="55">
        <v>41</v>
      </c>
      <c r="B47" s="33" t="s">
        <v>177</v>
      </c>
      <c r="C47" s="32">
        <v>7</v>
      </c>
      <c r="D47" s="36">
        <v>56</v>
      </c>
      <c r="E47" s="35"/>
      <c r="F47" s="53">
        <v>56</v>
      </c>
      <c r="G47" s="54"/>
    </row>
    <row r="48" spans="1:7" ht="23.25" customHeight="1" x14ac:dyDescent="0.2">
      <c r="A48" s="55">
        <v>42</v>
      </c>
      <c r="B48" s="33" t="s">
        <v>178</v>
      </c>
      <c r="C48" s="32">
        <v>7</v>
      </c>
      <c r="D48" s="36">
        <v>28</v>
      </c>
      <c r="E48" s="35"/>
      <c r="F48" s="53">
        <v>28</v>
      </c>
      <c r="G48" s="54"/>
    </row>
    <row r="49" spans="1:7" ht="23.25" customHeight="1" x14ac:dyDescent="0.2">
      <c r="A49" s="55">
        <v>43</v>
      </c>
      <c r="B49" s="33" t="s">
        <v>179</v>
      </c>
      <c r="C49" s="33">
        <v>52</v>
      </c>
      <c r="D49" s="34">
        <v>249.60000000000002</v>
      </c>
      <c r="E49" s="35">
        <v>100</v>
      </c>
      <c r="F49" s="52">
        <v>149.60000000000002</v>
      </c>
      <c r="G49" s="54"/>
    </row>
    <row r="50" spans="1:7" ht="23.25" customHeight="1" x14ac:dyDescent="0.2">
      <c r="A50" s="55">
        <v>44</v>
      </c>
      <c r="B50" s="33" t="s">
        <v>180</v>
      </c>
      <c r="C50" s="32">
        <v>11</v>
      </c>
      <c r="D50" s="34">
        <v>67.2</v>
      </c>
      <c r="E50" s="35"/>
      <c r="F50" s="52">
        <v>67.2</v>
      </c>
      <c r="G50" s="54"/>
    </row>
    <row r="51" spans="1:7" ht="23.25" customHeight="1" x14ac:dyDescent="0.2">
      <c r="A51" s="55">
        <v>45</v>
      </c>
      <c r="B51" s="33" t="s">
        <v>181</v>
      </c>
      <c r="C51" s="32">
        <v>7</v>
      </c>
      <c r="D51" s="34">
        <v>35.200000000000003</v>
      </c>
      <c r="E51" s="35"/>
      <c r="F51" s="52">
        <v>35.200000000000003</v>
      </c>
      <c r="G51" s="54"/>
    </row>
    <row r="52" spans="1:7" ht="23.25" customHeight="1" x14ac:dyDescent="0.2">
      <c r="A52" s="55">
        <v>46</v>
      </c>
      <c r="B52" s="33" t="s">
        <v>182</v>
      </c>
      <c r="C52" s="32">
        <v>9</v>
      </c>
      <c r="D52" s="34">
        <v>57.6</v>
      </c>
      <c r="E52" s="35"/>
      <c r="F52" s="52">
        <v>57.6</v>
      </c>
      <c r="G52" s="54"/>
    </row>
    <row r="53" spans="1:7" ht="23.25" customHeight="1" x14ac:dyDescent="0.2">
      <c r="A53" s="55">
        <v>47</v>
      </c>
      <c r="B53" s="33" t="s">
        <v>183</v>
      </c>
      <c r="C53" s="33">
        <v>21</v>
      </c>
      <c r="D53" s="36">
        <v>112</v>
      </c>
      <c r="E53" s="35">
        <v>100</v>
      </c>
      <c r="F53" s="53">
        <v>12</v>
      </c>
      <c r="G53" s="54"/>
    </row>
    <row r="54" spans="1:7" ht="23.25" customHeight="1" x14ac:dyDescent="0.2">
      <c r="A54" s="55">
        <v>48</v>
      </c>
      <c r="B54" s="33" t="s">
        <v>184</v>
      </c>
      <c r="C54" s="32">
        <v>5</v>
      </c>
      <c r="D54" s="36">
        <v>20</v>
      </c>
      <c r="E54" s="35"/>
      <c r="F54" s="53">
        <v>20</v>
      </c>
      <c r="G54" s="54"/>
    </row>
    <row r="55" spans="1:7" ht="23.25" customHeight="1" x14ac:dyDescent="0.2">
      <c r="A55" s="55">
        <v>49</v>
      </c>
      <c r="B55" s="33" t="s">
        <v>185</v>
      </c>
      <c r="C55" s="32">
        <v>6</v>
      </c>
      <c r="D55" s="36">
        <v>48</v>
      </c>
      <c r="E55" s="35"/>
      <c r="F55" s="53">
        <v>48</v>
      </c>
      <c r="G55" s="54"/>
    </row>
    <row r="56" spans="1:7" ht="23.25" customHeight="1" x14ac:dyDescent="0.2">
      <c r="A56" s="55">
        <v>50</v>
      </c>
      <c r="B56" s="33" t="s">
        <v>186</v>
      </c>
      <c r="C56" s="32">
        <v>6</v>
      </c>
      <c r="D56" s="36">
        <v>32</v>
      </c>
      <c r="E56" s="35"/>
      <c r="F56" s="53">
        <v>32</v>
      </c>
      <c r="G56" s="54"/>
    </row>
    <row r="57" spans="1:7" ht="23.25" customHeight="1" x14ac:dyDescent="0.2">
      <c r="A57" s="55">
        <v>51</v>
      </c>
      <c r="B57" s="33" t="s">
        <v>187</v>
      </c>
      <c r="C57" s="33">
        <v>19</v>
      </c>
      <c r="D57" s="34">
        <v>163.19999999999999</v>
      </c>
      <c r="E57" s="35">
        <v>100</v>
      </c>
      <c r="F57" s="52">
        <v>63.199999999999989</v>
      </c>
      <c r="G57" s="54"/>
    </row>
    <row r="58" spans="1:7" ht="23.25" customHeight="1" x14ac:dyDescent="0.2">
      <c r="A58" s="55">
        <v>52</v>
      </c>
      <c r="B58" s="33" t="s">
        <v>188</v>
      </c>
      <c r="C58" s="33">
        <v>16</v>
      </c>
      <c r="D58" s="36">
        <v>152.99999999999997</v>
      </c>
      <c r="E58" s="35"/>
      <c r="F58" s="53">
        <v>152.99999999999997</v>
      </c>
      <c r="G58" s="54"/>
    </row>
    <row r="59" spans="1:7" ht="23.25" customHeight="1" x14ac:dyDescent="0.2">
      <c r="A59" s="55">
        <v>53</v>
      </c>
      <c r="B59" s="33" t="s">
        <v>189</v>
      </c>
      <c r="C59" s="33">
        <v>18</v>
      </c>
      <c r="D59" s="34">
        <v>173.39999999999998</v>
      </c>
      <c r="E59" s="35"/>
      <c r="F59" s="52">
        <v>173.39999999999998</v>
      </c>
      <c r="G59" s="54"/>
    </row>
    <row r="60" spans="1:7" ht="23.25" customHeight="1" thickBot="1" x14ac:dyDescent="0.25">
      <c r="A60" s="106">
        <v>54</v>
      </c>
      <c r="B60" s="107" t="s">
        <v>190</v>
      </c>
      <c r="C60" s="107">
        <v>8</v>
      </c>
      <c r="D60" s="108">
        <v>81.599999999999994</v>
      </c>
      <c r="E60" s="109"/>
      <c r="F60" s="110">
        <v>81.599999999999994</v>
      </c>
      <c r="G60" s="54"/>
    </row>
    <row r="61" spans="1:7" ht="27.95" customHeight="1" x14ac:dyDescent="0.2"/>
    <row r="62" spans="1:7" ht="27.95" customHeight="1" x14ac:dyDescent="0.2"/>
    <row r="63" spans="1:7" ht="27.95" customHeight="1" x14ac:dyDescent="0.2"/>
    <row r="64" spans="1:7" ht="27.95" customHeight="1" x14ac:dyDescent="0.2"/>
    <row r="65" ht="27.95" customHeight="1" x14ac:dyDescent="0.2"/>
    <row r="66" ht="27.95" customHeight="1" x14ac:dyDescent="0.2"/>
    <row r="67" ht="27.95" customHeight="1" x14ac:dyDescent="0.2"/>
    <row r="68" ht="27.95" customHeight="1" x14ac:dyDescent="0.2"/>
    <row r="69" ht="27.95" customHeight="1" x14ac:dyDescent="0.2"/>
    <row r="70" ht="27.95" customHeight="1" x14ac:dyDescent="0.2"/>
    <row r="71" ht="27.95" customHeight="1" x14ac:dyDescent="0.2"/>
    <row r="72" ht="27.95" customHeight="1" x14ac:dyDescent="0.2"/>
    <row r="73" ht="27.95" customHeight="1" x14ac:dyDescent="0.2"/>
    <row r="74" ht="27.95" customHeight="1" x14ac:dyDescent="0.2"/>
    <row r="75" ht="27.95" customHeight="1" x14ac:dyDescent="0.2"/>
    <row r="76" ht="27.95" customHeight="1" x14ac:dyDescent="0.2"/>
    <row r="77" ht="27.95" customHeight="1" x14ac:dyDescent="0.2"/>
    <row r="78" ht="27.95" customHeight="1" x14ac:dyDescent="0.2"/>
    <row r="79" ht="27.95" customHeight="1" x14ac:dyDescent="0.2"/>
    <row r="80" ht="27.95" customHeight="1" x14ac:dyDescent="0.2"/>
    <row r="81" ht="27.95" customHeight="1" x14ac:dyDescent="0.2"/>
    <row r="82" ht="27.95" customHeight="1" x14ac:dyDescent="0.2"/>
    <row r="83" ht="27.95" customHeight="1" x14ac:dyDescent="0.2"/>
    <row r="84" ht="27.95" customHeight="1" x14ac:dyDescent="0.2"/>
    <row r="85" ht="27.95" customHeight="1" x14ac:dyDescent="0.2"/>
    <row r="86" ht="27.95" customHeight="1" x14ac:dyDescent="0.2"/>
    <row r="87" ht="27.95" customHeight="1" x14ac:dyDescent="0.2"/>
    <row r="88" ht="27.95" customHeight="1" x14ac:dyDescent="0.2"/>
    <row r="89" ht="27.95" customHeight="1" x14ac:dyDescent="0.2"/>
    <row r="90" ht="27.95" customHeight="1" x14ac:dyDescent="0.2"/>
    <row r="91" ht="27.95" customHeight="1" x14ac:dyDescent="0.2"/>
    <row r="92" ht="27.95" customHeight="1" x14ac:dyDescent="0.2"/>
    <row r="93" ht="27.95" customHeight="1" x14ac:dyDescent="0.2"/>
    <row r="94" ht="27.95" customHeight="1" x14ac:dyDescent="0.2"/>
    <row r="95" ht="27.95" customHeight="1" x14ac:dyDescent="0.2"/>
    <row r="96" ht="27.95" customHeight="1" x14ac:dyDescent="0.2"/>
    <row r="97" ht="27.95" customHeight="1" x14ac:dyDescent="0.2"/>
    <row r="98" ht="27.95" customHeight="1" x14ac:dyDescent="0.2"/>
  </sheetData>
  <mergeCells count="6">
    <mergeCell ref="A2:F2"/>
    <mergeCell ref="A6:B6"/>
    <mergeCell ref="A4:A5"/>
    <mergeCell ref="B4:B5"/>
    <mergeCell ref="C4:C5"/>
    <mergeCell ref="D4:F4"/>
  </mergeCells>
  <phoneticPr fontId="2" type="noConversion"/>
  <pageMargins left="0.98425196850393704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>
      <selection activeCell="H128" sqref="H128"/>
    </sheetView>
  </sheetViews>
  <sheetFormatPr defaultColWidth="9" defaultRowHeight="14.25" x14ac:dyDescent="0.2"/>
  <cols>
    <col min="1" max="1" width="14.375" style="38" customWidth="1"/>
    <col min="2" max="2" width="22" style="38" customWidth="1"/>
    <col min="3" max="3" width="23" style="38" customWidth="1"/>
    <col min="4" max="4" width="22" style="38" customWidth="1"/>
    <col min="5" max="16384" width="9" style="38"/>
  </cols>
  <sheetData>
    <row r="1" spans="1:5" ht="18.75" customHeight="1" x14ac:dyDescent="0.2">
      <c r="A1" s="111" t="s">
        <v>191</v>
      </c>
    </row>
    <row r="2" spans="1:5" ht="52.5" customHeight="1" x14ac:dyDescent="0.2">
      <c r="A2" s="149" t="s">
        <v>355</v>
      </c>
      <c r="B2" s="149"/>
      <c r="C2" s="149"/>
      <c r="D2" s="149"/>
    </row>
    <row r="3" spans="1:5" s="40" customFormat="1" ht="27.95" customHeight="1" x14ac:dyDescent="0.2">
      <c r="A3" s="144" t="s">
        <v>192</v>
      </c>
      <c r="B3" s="145"/>
      <c r="C3" s="39" t="s">
        <v>193</v>
      </c>
      <c r="D3" s="56" t="s">
        <v>194</v>
      </c>
      <c r="E3" s="59"/>
    </row>
    <row r="4" spans="1:5" s="41" customFormat="1" ht="24.75" customHeight="1" x14ac:dyDescent="0.2">
      <c r="A4" s="61" t="s">
        <v>195</v>
      </c>
      <c r="B4" s="39" t="s">
        <v>196</v>
      </c>
      <c r="C4" s="39">
        <v>2800</v>
      </c>
      <c r="D4" s="56">
        <v>1120</v>
      </c>
      <c r="E4" s="60"/>
    </row>
    <row r="5" spans="1:5" s="41" customFormat="1" ht="27.95" customHeight="1" x14ac:dyDescent="0.2">
      <c r="A5" s="62" t="s">
        <v>197</v>
      </c>
      <c r="B5" s="63" t="s">
        <v>198</v>
      </c>
      <c r="C5" s="63">
        <v>452</v>
      </c>
      <c r="D5" s="64">
        <v>180.8</v>
      </c>
      <c r="E5" s="60"/>
    </row>
    <row r="6" spans="1:5" s="41" customFormat="1" ht="27.95" customHeight="1" x14ac:dyDescent="0.2">
      <c r="A6" s="55">
        <v>1</v>
      </c>
      <c r="B6" s="32" t="s">
        <v>199</v>
      </c>
      <c r="C6" s="32">
        <v>56</v>
      </c>
      <c r="D6" s="57">
        <v>22.4</v>
      </c>
      <c r="E6" s="60"/>
    </row>
    <row r="7" spans="1:5" s="41" customFormat="1" ht="27.95" customHeight="1" x14ac:dyDescent="0.2">
      <c r="A7" s="55">
        <v>2</v>
      </c>
      <c r="B7" s="32" t="s">
        <v>200</v>
      </c>
      <c r="C7" s="32">
        <v>60</v>
      </c>
      <c r="D7" s="57">
        <v>24</v>
      </c>
      <c r="E7" s="60"/>
    </row>
    <row r="8" spans="1:5" s="41" customFormat="1" ht="27.95" customHeight="1" x14ac:dyDescent="0.2">
      <c r="A8" s="55">
        <v>3</v>
      </c>
      <c r="B8" s="32" t="s">
        <v>201</v>
      </c>
      <c r="C8" s="32">
        <v>64</v>
      </c>
      <c r="D8" s="57">
        <v>25.6</v>
      </c>
      <c r="E8" s="60"/>
    </row>
    <row r="9" spans="1:5" s="41" customFormat="1" ht="27.95" customHeight="1" x14ac:dyDescent="0.2">
      <c r="A9" s="55">
        <v>4</v>
      </c>
      <c r="B9" s="32" t="s">
        <v>202</v>
      </c>
      <c r="C9" s="32">
        <v>96</v>
      </c>
      <c r="D9" s="57">
        <v>38.4</v>
      </c>
      <c r="E9" s="60"/>
    </row>
    <row r="10" spans="1:5" s="41" customFormat="1" ht="27.95" customHeight="1" x14ac:dyDescent="0.2">
      <c r="A10" s="55">
        <v>5</v>
      </c>
      <c r="B10" s="32" t="s">
        <v>203</v>
      </c>
      <c r="C10" s="32">
        <v>64</v>
      </c>
      <c r="D10" s="57">
        <v>25.6</v>
      </c>
      <c r="E10" s="60"/>
    </row>
    <row r="11" spans="1:5" s="41" customFormat="1" ht="27.95" customHeight="1" x14ac:dyDescent="0.2">
      <c r="A11" s="55">
        <v>6</v>
      </c>
      <c r="B11" s="33" t="s">
        <v>204</v>
      </c>
      <c r="C11" s="33">
        <v>80</v>
      </c>
      <c r="D11" s="58">
        <v>32</v>
      </c>
      <c r="E11" s="60"/>
    </row>
    <row r="12" spans="1:5" s="41" customFormat="1" ht="27.95" customHeight="1" x14ac:dyDescent="0.2">
      <c r="A12" s="55">
        <v>7</v>
      </c>
      <c r="B12" s="33" t="s">
        <v>205</v>
      </c>
      <c r="C12" s="33">
        <v>32</v>
      </c>
      <c r="D12" s="58">
        <v>12.8</v>
      </c>
      <c r="E12" s="60"/>
    </row>
    <row r="13" spans="1:5" s="41" customFormat="1" ht="27.95" customHeight="1" x14ac:dyDescent="0.2">
      <c r="A13" s="62" t="s">
        <v>206</v>
      </c>
      <c r="B13" s="65" t="s">
        <v>207</v>
      </c>
      <c r="C13" s="65">
        <v>12</v>
      </c>
      <c r="D13" s="66">
        <v>4.8</v>
      </c>
      <c r="E13" s="60"/>
    </row>
    <row r="14" spans="1:5" s="41" customFormat="1" ht="27.95" customHeight="1" x14ac:dyDescent="0.2">
      <c r="A14" s="55">
        <v>8</v>
      </c>
      <c r="B14" s="33" t="s">
        <v>208</v>
      </c>
      <c r="C14" s="33">
        <v>12</v>
      </c>
      <c r="D14" s="58">
        <v>4.8</v>
      </c>
      <c r="E14" s="60"/>
    </row>
    <row r="15" spans="1:5" s="41" customFormat="1" ht="27.95" customHeight="1" x14ac:dyDescent="0.2">
      <c r="A15" s="62" t="s">
        <v>209</v>
      </c>
      <c r="B15" s="65" t="s">
        <v>210</v>
      </c>
      <c r="C15" s="65">
        <v>180</v>
      </c>
      <c r="D15" s="66">
        <v>72</v>
      </c>
      <c r="E15" s="60"/>
    </row>
    <row r="16" spans="1:5" s="41" customFormat="1" ht="27.95" customHeight="1" x14ac:dyDescent="0.2">
      <c r="A16" s="55">
        <v>9</v>
      </c>
      <c r="B16" s="33" t="s">
        <v>211</v>
      </c>
      <c r="C16" s="33">
        <v>68</v>
      </c>
      <c r="D16" s="58">
        <v>27.2</v>
      </c>
      <c r="E16" s="60"/>
    </row>
    <row r="17" spans="1:5" s="41" customFormat="1" ht="27.95" customHeight="1" x14ac:dyDescent="0.2">
      <c r="A17" s="55">
        <v>10</v>
      </c>
      <c r="B17" s="33" t="s">
        <v>212</v>
      </c>
      <c r="C17" s="33">
        <v>56</v>
      </c>
      <c r="D17" s="58">
        <v>22.4</v>
      </c>
      <c r="E17" s="60"/>
    </row>
    <row r="18" spans="1:5" s="41" customFormat="1" ht="27.95" customHeight="1" x14ac:dyDescent="0.2">
      <c r="A18" s="55">
        <v>11</v>
      </c>
      <c r="B18" s="33" t="s">
        <v>213</v>
      </c>
      <c r="C18" s="33">
        <v>56</v>
      </c>
      <c r="D18" s="58">
        <v>22.4</v>
      </c>
      <c r="E18" s="60"/>
    </row>
    <row r="19" spans="1:5" s="41" customFormat="1" ht="27.95" customHeight="1" x14ac:dyDescent="0.2">
      <c r="A19" s="62" t="s">
        <v>214</v>
      </c>
      <c r="B19" s="65" t="s">
        <v>215</v>
      </c>
      <c r="C19" s="65">
        <v>309</v>
      </c>
      <c r="D19" s="66">
        <v>123.6</v>
      </c>
      <c r="E19" s="60"/>
    </row>
    <row r="20" spans="1:5" s="41" customFormat="1" ht="27.95" customHeight="1" x14ac:dyDescent="0.2">
      <c r="A20" s="55">
        <v>12</v>
      </c>
      <c r="B20" s="33" t="s">
        <v>216</v>
      </c>
      <c r="C20" s="33">
        <v>88</v>
      </c>
      <c r="D20" s="58">
        <v>35.200000000000003</v>
      </c>
      <c r="E20" s="60"/>
    </row>
    <row r="21" spans="1:5" s="41" customFormat="1" ht="27.95" customHeight="1" x14ac:dyDescent="0.2">
      <c r="A21" s="55">
        <v>13</v>
      </c>
      <c r="B21" s="33" t="s">
        <v>217</v>
      </c>
      <c r="C21" s="33">
        <v>77</v>
      </c>
      <c r="D21" s="58">
        <v>30.8</v>
      </c>
      <c r="E21" s="60"/>
    </row>
    <row r="22" spans="1:5" s="41" customFormat="1" ht="27.95" customHeight="1" x14ac:dyDescent="0.2">
      <c r="A22" s="55">
        <v>14</v>
      </c>
      <c r="B22" s="33" t="s">
        <v>218</v>
      </c>
      <c r="C22" s="33">
        <v>56</v>
      </c>
      <c r="D22" s="58">
        <v>22.4</v>
      </c>
      <c r="E22" s="60"/>
    </row>
    <row r="23" spans="1:5" s="41" customFormat="1" ht="27.95" customHeight="1" x14ac:dyDescent="0.2">
      <c r="A23" s="55">
        <v>15</v>
      </c>
      <c r="B23" s="33" t="s">
        <v>219</v>
      </c>
      <c r="C23" s="33">
        <v>16</v>
      </c>
      <c r="D23" s="58">
        <v>6.4</v>
      </c>
      <c r="E23" s="60"/>
    </row>
    <row r="24" spans="1:5" s="41" customFormat="1" ht="27.95" customHeight="1" x14ac:dyDescent="0.2">
      <c r="A24" s="55">
        <v>16</v>
      </c>
      <c r="B24" s="33" t="s">
        <v>220</v>
      </c>
      <c r="C24" s="33">
        <v>72</v>
      </c>
      <c r="D24" s="58">
        <v>28.8</v>
      </c>
      <c r="E24" s="60"/>
    </row>
    <row r="25" spans="1:5" s="41" customFormat="1" ht="27.95" customHeight="1" x14ac:dyDescent="0.2">
      <c r="A25" s="62" t="s">
        <v>221</v>
      </c>
      <c r="B25" s="65" t="s">
        <v>222</v>
      </c>
      <c r="C25" s="65">
        <v>448</v>
      </c>
      <c r="D25" s="66">
        <v>179.2</v>
      </c>
      <c r="E25" s="60"/>
    </row>
    <row r="26" spans="1:5" s="41" customFormat="1" ht="27.95" customHeight="1" x14ac:dyDescent="0.2">
      <c r="A26" s="55">
        <v>17</v>
      </c>
      <c r="B26" s="33" t="s">
        <v>223</v>
      </c>
      <c r="C26" s="33">
        <v>76</v>
      </c>
      <c r="D26" s="58">
        <v>30.4</v>
      </c>
      <c r="E26" s="60"/>
    </row>
    <row r="27" spans="1:5" s="41" customFormat="1" ht="27.95" customHeight="1" x14ac:dyDescent="0.2">
      <c r="A27" s="55">
        <v>18</v>
      </c>
      <c r="B27" s="33" t="s">
        <v>224</v>
      </c>
      <c r="C27" s="33">
        <v>76</v>
      </c>
      <c r="D27" s="58">
        <v>30.4</v>
      </c>
      <c r="E27" s="60"/>
    </row>
    <row r="28" spans="1:5" s="41" customFormat="1" ht="27.95" customHeight="1" x14ac:dyDescent="0.2">
      <c r="A28" s="55">
        <v>19</v>
      </c>
      <c r="B28" s="33" t="s">
        <v>225</v>
      </c>
      <c r="C28" s="33">
        <v>44</v>
      </c>
      <c r="D28" s="58">
        <v>17.600000000000001</v>
      </c>
      <c r="E28" s="60"/>
    </row>
    <row r="29" spans="1:5" s="41" customFormat="1" ht="27.95" customHeight="1" x14ac:dyDescent="0.2">
      <c r="A29" s="55">
        <v>20</v>
      </c>
      <c r="B29" s="33" t="s">
        <v>226</v>
      </c>
      <c r="C29" s="33">
        <v>20</v>
      </c>
      <c r="D29" s="58">
        <v>8</v>
      </c>
      <c r="E29" s="60"/>
    </row>
    <row r="30" spans="1:5" s="41" customFormat="1" ht="27.95" customHeight="1" x14ac:dyDescent="0.2">
      <c r="A30" s="55">
        <v>21</v>
      </c>
      <c r="B30" s="33" t="s">
        <v>227</v>
      </c>
      <c r="C30" s="33">
        <v>84</v>
      </c>
      <c r="D30" s="58">
        <v>33.6</v>
      </c>
      <c r="E30" s="60"/>
    </row>
    <row r="31" spans="1:5" s="41" customFormat="1" ht="27.95" customHeight="1" x14ac:dyDescent="0.2">
      <c r="A31" s="55">
        <v>22</v>
      </c>
      <c r="B31" s="33" t="s">
        <v>228</v>
      </c>
      <c r="C31" s="33">
        <v>104</v>
      </c>
      <c r="D31" s="58">
        <v>41.6</v>
      </c>
      <c r="E31" s="60"/>
    </row>
    <row r="32" spans="1:5" s="41" customFormat="1" ht="27.95" customHeight="1" x14ac:dyDescent="0.2">
      <c r="A32" s="55">
        <v>23</v>
      </c>
      <c r="B32" s="33" t="s">
        <v>229</v>
      </c>
      <c r="C32" s="33">
        <v>44</v>
      </c>
      <c r="D32" s="58">
        <v>17.600000000000001</v>
      </c>
      <c r="E32" s="60"/>
    </row>
    <row r="33" spans="1:5" s="41" customFormat="1" ht="27.95" customHeight="1" x14ac:dyDescent="0.2">
      <c r="A33" s="62" t="s">
        <v>230</v>
      </c>
      <c r="B33" s="65" t="s">
        <v>231</v>
      </c>
      <c r="C33" s="65">
        <v>532</v>
      </c>
      <c r="D33" s="66">
        <v>212.8</v>
      </c>
      <c r="E33" s="60"/>
    </row>
    <row r="34" spans="1:5" s="41" customFormat="1" ht="27.95" customHeight="1" x14ac:dyDescent="0.2">
      <c r="A34" s="55">
        <v>24</v>
      </c>
      <c r="B34" s="33" t="s">
        <v>232</v>
      </c>
      <c r="C34" s="33">
        <v>97</v>
      </c>
      <c r="D34" s="58">
        <v>38.799999999999997</v>
      </c>
      <c r="E34" s="60"/>
    </row>
    <row r="35" spans="1:5" s="41" customFormat="1" ht="27.95" customHeight="1" x14ac:dyDescent="0.2">
      <c r="A35" s="55">
        <v>25</v>
      </c>
      <c r="B35" s="33" t="s">
        <v>233</v>
      </c>
      <c r="C35" s="33">
        <v>73</v>
      </c>
      <c r="D35" s="58">
        <v>29.2</v>
      </c>
      <c r="E35" s="60"/>
    </row>
    <row r="36" spans="1:5" s="41" customFormat="1" ht="27.95" customHeight="1" x14ac:dyDescent="0.2">
      <c r="A36" s="55">
        <v>26</v>
      </c>
      <c r="B36" s="33" t="s">
        <v>234</v>
      </c>
      <c r="C36" s="33">
        <v>65</v>
      </c>
      <c r="D36" s="58">
        <v>26</v>
      </c>
      <c r="E36" s="60"/>
    </row>
    <row r="37" spans="1:5" s="41" customFormat="1" ht="27.95" customHeight="1" x14ac:dyDescent="0.2">
      <c r="A37" s="55">
        <v>27</v>
      </c>
      <c r="B37" s="33" t="s">
        <v>235</v>
      </c>
      <c r="C37" s="33">
        <v>61</v>
      </c>
      <c r="D37" s="58">
        <v>24.4</v>
      </c>
      <c r="E37" s="60"/>
    </row>
    <row r="38" spans="1:5" s="41" customFormat="1" ht="27.95" customHeight="1" x14ac:dyDescent="0.2">
      <c r="A38" s="55">
        <v>28</v>
      </c>
      <c r="B38" s="33" t="s">
        <v>236</v>
      </c>
      <c r="C38" s="33">
        <v>65</v>
      </c>
      <c r="D38" s="58">
        <v>26</v>
      </c>
      <c r="E38" s="60"/>
    </row>
    <row r="39" spans="1:5" s="41" customFormat="1" ht="27.95" customHeight="1" x14ac:dyDescent="0.2">
      <c r="A39" s="55">
        <v>29</v>
      </c>
      <c r="B39" s="33" t="s">
        <v>237</v>
      </c>
      <c r="C39" s="33">
        <v>53</v>
      </c>
      <c r="D39" s="58">
        <v>21.2</v>
      </c>
      <c r="E39" s="60"/>
    </row>
    <row r="40" spans="1:5" s="41" customFormat="1" ht="27.95" customHeight="1" x14ac:dyDescent="0.2">
      <c r="A40" s="55">
        <v>30</v>
      </c>
      <c r="B40" s="33" t="s">
        <v>238</v>
      </c>
      <c r="C40" s="33">
        <v>67</v>
      </c>
      <c r="D40" s="58">
        <v>26.8</v>
      </c>
      <c r="E40" s="60"/>
    </row>
    <row r="41" spans="1:5" s="41" customFormat="1" ht="27.95" customHeight="1" x14ac:dyDescent="0.2">
      <c r="A41" s="55">
        <v>31</v>
      </c>
      <c r="B41" s="33" t="s">
        <v>239</v>
      </c>
      <c r="C41" s="33">
        <v>51</v>
      </c>
      <c r="D41" s="58">
        <v>20.399999999999999</v>
      </c>
      <c r="E41" s="60"/>
    </row>
    <row r="42" spans="1:5" s="41" customFormat="1" ht="27.95" customHeight="1" x14ac:dyDescent="0.2">
      <c r="A42" s="62" t="s">
        <v>240</v>
      </c>
      <c r="B42" s="65" t="s">
        <v>241</v>
      </c>
      <c r="C42" s="65">
        <v>136</v>
      </c>
      <c r="D42" s="66">
        <v>54.4</v>
      </c>
      <c r="E42" s="60"/>
    </row>
    <row r="43" spans="1:5" s="41" customFormat="1" ht="27.95" customHeight="1" x14ac:dyDescent="0.2">
      <c r="A43" s="55">
        <v>32</v>
      </c>
      <c r="B43" s="33" t="s">
        <v>242</v>
      </c>
      <c r="C43" s="33">
        <v>80</v>
      </c>
      <c r="D43" s="58">
        <v>32</v>
      </c>
      <c r="E43" s="60"/>
    </row>
    <row r="44" spans="1:5" s="41" customFormat="1" ht="27.95" customHeight="1" x14ac:dyDescent="0.2">
      <c r="A44" s="55">
        <v>33</v>
      </c>
      <c r="B44" s="33" t="s">
        <v>243</v>
      </c>
      <c r="C44" s="33">
        <v>56</v>
      </c>
      <c r="D44" s="58">
        <v>22.4</v>
      </c>
      <c r="E44" s="60"/>
    </row>
    <row r="45" spans="1:5" s="41" customFormat="1" ht="27.95" customHeight="1" x14ac:dyDescent="0.2">
      <c r="A45" s="62" t="s">
        <v>244</v>
      </c>
      <c r="B45" s="65" t="s">
        <v>245</v>
      </c>
      <c r="C45" s="65">
        <v>16</v>
      </c>
      <c r="D45" s="66">
        <v>6.4</v>
      </c>
      <c r="E45" s="60"/>
    </row>
    <row r="46" spans="1:5" s="41" customFormat="1" ht="27.95" customHeight="1" x14ac:dyDescent="0.2">
      <c r="A46" s="55">
        <v>34</v>
      </c>
      <c r="B46" s="33" t="s">
        <v>246</v>
      </c>
      <c r="C46" s="33">
        <v>16</v>
      </c>
      <c r="D46" s="58">
        <v>6.4</v>
      </c>
      <c r="E46" s="60"/>
    </row>
    <row r="47" spans="1:5" s="41" customFormat="1" ht="27.95" customHeight="1" x14ac:dyDescent="0.2">
      <c r="A47" s="62" t="s">
        <v>247</v>
      </c>
      <c r="B47" s="65" t="s">
        <v>248</v>
      </c>
      <c r="C47" s="65">
        <v>224</v>
      </c>
      <c r="D47" s="66">
        <v>89.6</v>
      </c>
      <c r="E47" s="60"/>
    </row>
    <row r="48" spans="1:5" s="41" customFormat="1" ht="27.95" customHeight="1" x14ac:dyDescent="0.2">
      <c r="A48" s="55">
        <v>35</v>
      </c>
      <c r="B48" s="33" t="s">
        <v>249</v>
      </c>
      <c r="C48" s="33">
        <v>136</v>
      </c>
      <c r="D48" s="58">
        <v>54.4</v>
      </c>
      <c r="E48" s="60"/>
    </row>
    <row r="49" spans="1:5" s="41" customFormat="1" ht="27.95" customHeight="1" x14ac:dyDescent="0.2">
      <c r="A49" s="55">
        <v>36</v>
      </c>
      <c r="B49" s="33" t="s">
        <v>250</v>
      </c>
      <c r="C49" s="33">
        <v>60</v>
      </c>
      <c r="D49" s="58">
        <v>24</v>
      </c>
      <c r="E49" s="60"/>
    </row>
    <row r="50" spans="1:5" s="41" customFormat="1" ht="27.95" customHeight="1" x14ac:dyDescent="0.2">
      <c r="A50" s="55">
        <v>37</v>
      </c>
      <c r="B50" s="33" t="s">
        <v>251</v>
      </c>
      <c r="C50" s="33">
        <v>28</v>
      </c>
      <c r="D50" s="58">
        <v>11.2</v>
      </c>
      <c r="E50" s="60"/>
    </row>
    <row r="51" spans="1:5" s="41" customFormat="1" ht="27.95" customHeight="1" x14ac:dyDescent="0.2">
      <c r="A51" s="62" t="s">
        <v>252</v>
      </c>
      <c r="B51" s="65" t="s">
        <v>253</v>
      </c>
      <c r="C51" s="65">
        <v>491</v>
      </c>
      <c r="D51" s="66">
        <v>196.4</v>
      </c>
      <c r="E51" s="60"/>
    </row>
    <row r="52" spans="1:5" s="41" customFormat="1" ht="27.95" customHeight="1" x14ac:dyDescent="0.2">
      <c r="A52" s="55">
        <v>38</v>
      </c>
      <c r="B52" s="33" t="s">
        <v>254</v>
      </c>
      <c r="C52" s="33">
        <v>84</v>
      </c>
      <c r="D52" s="58">
        <v>33.6</v>
      </c>
      <c r="E52" s="60"/>
    </row>
    <row r="53" spans="1:5" s="41" customFormat="1" ht="27.95" customHeight="1" x14ac:dyDescent="0.2">
      <c r="A53" s="55">
        <v>39</v>
      </c>
      <c r="B53" s="33" t="s">
        <v>255</v>
      </c>
      <c r="C53" s="33">
        <v>92</v>
      </c>
      <c r="D53" s="58">
        <v>36.799999999999997</v>
      </c>
      <c r="E53" s="60"/>
    </row>
    <row r="54" spans="1:5" s="41" customFormat="1" ht="27.95" customHeight="1" x14ac:dyDescent="0.2">
      <c r="A54" s="55">
        <v>40</v>
      </c>
      <c r="B54" s="33" t="s">
        <v>256</v>
      </c>
      <c r="C54" s="33">
        <v>156</v>
      </c>
      <c r="D54" s="58">
        <v>62.4</v>
      </c>
      <c r="E54" s="60"/>
    </row>
    <row r="55" spans="1:5" s="41" customFormat="1" ht="27.95" customHeight="1" x14ac:dyDescent="0.2">
      <c r="A55" s="55">
        <v>41</v>
      </c>
      <c r="B55" s="33" t="s">
        <v>257</v>
      </c>
      <c r="C55" s="33">
        <v>85</v>
      </c>
      <c r="D55" s="58">
        <v>34</v>
      </c>
      <c r="E55" s="60"/>
    </row>
    <row r="56" spans="1:5" s="41" customFormat="1" ht="27.95" customHeight="1" thickBot="1" x14ac:dyDescent="0.25">
      <c r="A56" s="106">
        <v>42</v>
      </c>
      <c r="B56" s="112" t="s">
        <v>258</v>
      </c>
      <c r="C56" s="112">
        <v>74</v>
      </c>
      <c r="D56" s="113">
        <v>29.6</v>
      </c>
      <c r="E56" s="60"/>
    </row>
    <row r="57" spans="1:5" s="41" customFormat="1" ht="12.75" x14ac:dyDescent="0.2"/>
  </sheetData>
  <mergeCells count="2">
    <mergeCell ref="A2:D2"/>
    <mergeCell ref="A3:B3"/>
  </mergeCells>
  <phoneticPr fontId="2" type="noConversion"/>
  <pageMargins left="0.94488188976377963" right="0.70866141732283472" top="0.74803149606299213" bottom="0.74803149606299213" header="0.31496062992125984" footer="0.31496062992125984"/>
  <pageSetup paperSize="9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11" workbookViewId="0">
      <selection activeCell="G26" sqref="G26"/>
    </sheetView>
  </sheetViews>
  <sheetFormatPr defaultRowHeight="14.25" x14ac:dyDescent="0.2"/>
  <cols>
    <col min="1" max="1" width="15.625" style="19" customWidth="1"/>
    <col min="2" max="2" width="32.875" style="19" customWidth="1"/>
    <col min="3" max="3" width="36.625" style="19" customWidth="1"/>
    <col min="4" max="8" width="9" style="19"/>
    <col min="9" max="9" width="34.375" style="19" customWidth="1"/>
    <col min="10" max="16384" width="9" style="19"/>
  </cols>
  <sheetData>
    <row r="1" spans="1:4" ht="29.25" customHeight="1" x14ac:dyDescent="0.2">
      <c r="A1" s="114" t="s">
        <v>259</v>
      </c>
    </row>
    <row r="2" spans="1:4" ht="52.5" customHeight="1" x14ac:dyDescent="0.2">
      <c r="A2" s="150" t="s">
        <v>356</v>
      </c>
      <c r="B2" s="150"/>
      <c r="C2" s="150"/>
      <c r="D2" s="42"/>
    </row>
    <row r="3" spans="1:4" ht="27.95" customHeight="1" x14ac:dyDescent="0.2">
      <c r="A3" s="151" t="s">
        <v>260</v>
      </c>
      <c r="B3" s="152"/>
      <c r="C3" s="43" t="s">
        <v>261</v>
      </c>
      <c r="D3" s="69"/>
    </row>
    <row r="4" spans="1:4" ht="27.95" customHeight="1" x14ac:dyDescent="0.2">
      <c r="A4" s="71" t="s">
        <v>262</v>
      </c>
      <c r="B4" s="43" t="s">
        <v>263</v>
      </c>
      <c r="C4" s="43">
        <v>600</v>
      </c>
      <c r="D4" s="69"/>
    </row>
    <row r="5" spans="1:4" ht="23.25" customHeight="1" x14ac:dyDescent="0.2">
      <c r="A5" s="75" t="s">
        <v>264</v>
      </c>
      <c r="B5" s="76" t="s">
        <v>265</v>
      </c>
      <c r="C5" s="77">
        <v>90</v>
      </c>
      <c r="D5" s="70"/>
    </row>
    <row r="6" spans="1:4" ht="23.25" customHeight="1" x14ac:dyDescent="0.2">
      <c r="A6" s="73">
        <v>1</v>
      </c>
      <c r="B6" s="45" t="s">
        <v>266</v>
      </c>
      <c r="C6" s="68">
        <v>30</v>
      </c>
      <c r="D6" s="69"/>
    </row>
    <row r="7" spans="1:4" ht="23.25" customHeight="1" x14ac:dyDescent="0.2">
      <c r="A7" s="73">
        <v>2</v>
      </c>
      <c r="B7" s="45" t="s">
        <v>267</v>
      </c>
      <c r="C7" s="68">
        <v>30</v>
      </c>
      <c r="D7" s="69"/>
    </row>
    <row r="8" spans="1:4" ht="23.25" customHeight="1" x14ac:dyDescent="0.2">
      <c r="A8" s="73">
        <v>3</v>
      </c>
      <c r="B8" s="45" t="s">
        <v>268</v>
      </c>
      <c r="C8" s="68">
        <v>30</v>
      </c>
      <c r="D8" s="69"/>
    </row>
    <row r="9" spans="1:4" ht="23.25" customHeight="1" x14ac:dyDescent="0.2">
      <c r="A9" s="75" t="s">
        <v>269</v>
      </c>
      <c r="B9" s="78" t="s">
        <v>270</v>
      </c>
      <c r="C9" s="79">
        <v>90</v>
      </c>
      <c r="D9" s="70"/>
    </row>
    <row r="10" spans="1:4" ht="23.25" customHeight="1" x14ac:dyDescent="0.2">
      <c r="A10" s="73">
        <v>4</v>
      </c>
      <c r="B10" s="44" t="s">
        <v>271</v>
      </c>
      <c r="C10" s="68">
        <v>30</v>
      </c>
      <c r="D10" s="69"/>
    </row>
    <row r="11" spans="1:4" ht="23.25" customHeight="1" x14ac:dyDescent="0.2">
      <c r="A11" s="73">
        <v>5</v>
      </c>
      <c r="B11" s="44" t="s">
        <v>272</v>
      </c>
      <c r="C11" s="68">
        <v>30</v>
      </c>
      <c r="D11" s="69"/>
    </row>
    <row r="12" spans="1:4" ht="23.25" customHeight="1" x14ac:dyDescent="0.2">
      <c r="A12" s="73">
        <v>6</v>
      </c>
      <c r="B12" s="45" t="s">
        <v>273</v>
      </c>
      <c r="C12" s="68">
        <v>30</v>
      </c>
      <c r="D12" s="69"/>
    </row>
    <row r="13" spans="1:4" ht="23.25" customHeight="1" x14ac:dyDescent="0.2">
      <c r="A13" s="75" t="s">
        <v>274</v>
      </c>
      <c r="B13" s="76" t="s">
        <v>275</v>
      </c>
      <c r="C13" s="79">
        <v>60</v>
      </c>
      <c r="D13" s="70"/>
    </row>
    <row r="14" spans="1:4" ht="23.25" customHeight="1" x14ac:dyDescent="0.2">
      <c r="A14" s="73">
        <v>7</v>
      </c>
      <c r="B14" s="44" t="s">
        <v>276</v>
      </c>
      <c r="C14" s="68">
        <v>30</v>
      </c>
      <c r="D14" s="69"/>
    </row>
    <row r="15" spans="1:4" ht="23.25" customHeight="1" x14ac:dyDescent="0.2">
      <c r="A15" s="73">
        <v>8</v>
      </c>
      <c r="B15" s="45" t="s">
        <v>277</v>
      </c>
      <c r="C15" s="68">
        <v>30</v>
      </c>
      <c r="D15" s="69"/>
    </row>
    <row r="16" spans="1:4" ht="23.25" customHeight="1" x14ac:dyDescent="0.2">
      <c r="A16" s="75" t="s">
        <v>278</v>
      </c>
      <c r="B16" s="76" t="s">
        <v>279</v>
      </c>
      <c r="C16" s="79">
        <v>120</v>
      </c>
      <c r="D16" s="70"/>
    </row>
    <row r="17" spans="1:4" ht="23.25" customHeight="1" x14ac:dyDescent="0.2">
      <c r="A17" s="73">
        <v>9</v>
      </c>
      <c r="B17" s="45" t="s">
        <v>280</v>
      </c>
      <c r="C17" s="68">
        <v>30</v>
      </c>
      <c r="D17" s="69"/>
    </row>
    <row r="18" spans="1:4" ht="23.25" customHeight="1" x14ac:dyDescent="0.2">
      <c r="A18" s="73">
        <v>10</v>
      </c>
      <c r="B18" s="45" t="s">
        <v>281</v>
      </c>
      <c r="C18" s="68">
        <v>30</v>
      </c>
      <c r="D18" s="69"/>
    </row>
    <row r="19" spans="1:4" ht="23.25" customHeight="1" x14ac:dyDescent="0.2">
      <c r="A19" s="73">
        <v>11</v>
      </c>
      <c r="B19" s="45" t="s">
        <v>282</v>
      </c>
      <c r="C19" s="68">
        <v>30</v>
      </c>
      <c r="D19" s="69"/>
    </row>
    <row r="20" spans="1:4" ht="23.25" customHeight="1" x14ac:dyDescent="0.2">
      <c r="A20" s="73">
        <v>12</v>
      </c>
      <c r="B20" s="45" t="s">
        <v>283</v>
      </c>
      <c r="C20" s="68">
        <v>30</v>
      </c>
      <c r="D20" s="69"/>
    </row>
    <row r="21" spans="1:4" ht="23.25" customHeight="1" x14ac:dyDescent="0.2">
      <c r="A21" s="75" t="s">
        <v>284</v>
      </c>
      <c r="B21" s="76" t="s">
        <v>285</v>
      </c>
      <c r="C21" s="79">
        <v>60</v>
      </c>
      <c r="D21" s="70"/>
    </row>
    <row r="22" spans="1:4" ht="23.25" customHeight="1" x14ac:dyDescent="0.2">
      <c r="A22" s="73">
        <v>13</v>
      </c>
      <c r="B22" s="45" t="s">
        <v>286</v>
      </c>
      <c r="C22" s="68">
        <v>30</v>
      </c>
      <c r="D22" s="69"/>
    </row>
    <row r="23" spans="1:4" ht="23.25" customHeight="1" x14ac:dyDescent="0.2">
      <c r="A23" s="73">
        <v>14</v>
      </c>
      <c r="B23" s="45" t="s">
        <v>287</v>
      </c>
      <c r="C23" s="68">
        <v>30</v>
      </c>
      <c r="D23" s="69"/>
    </row>
    <row r="24" spans="1:4" ht="23.25" customHeight="1" x14ac:dyDescent="0.2">
      <c r="A24" s="75" t="s">
        <v>288</v>
      </c>
      <c r="B24" s="76" t="s">
        <v>289</v>
      </c>
      <c r="C24" s="79">
        <v>30</v>
      </c>
      <c r="D24" s="70"/>
    </row>
    <row r="25" spans="1:4" ht="23.25" customHeight="1" x14ac:dyDescent="0.2">
      <c r="A25" s="72">
        <v>15</v>
      </c>
      <c r="B25" s="44" t="s">
        <v>290</v>
      </c>
      <c r="C25" s="68">
        <v>30</v>
      </c>
      <c r="D25" s="70"/>
    </row>
    <row r="26" spans="1:4" ht="23.25" customHeight="1" x14ac:dyDescent="0.2">
      <c r="A26" s="75" t="s">
        <v>291</v>
      </c>
      <c r="B26" s="76" t="s">
        <v>292</v>
      </c>
      <c r="C26" s="79">
        <v>150</v>
      </c>
      <c r="D26" s="70"/>
    </row>
    <row r="27" spans="1:4" ht="23.25" customHeight="1" x14ac:dyDescent="0.2">
      <c r="A27" s="73">
        <v>16</v>
      </c>
      <c r="B27" s="45" t="s">
        <v>293</v>
      </c>
      <c r="C27" s="68">
        <v>30</v>
      </c>
      <c r="D27" s="69"/>
    </row>
    <row r="28" spans="1:4" ht="23.25" customHeight="1" x14ac:dyDescent="0.2">
      <c r="A28" s="73">
        <v>17</v>
      </c>
      <c r="B28" s="45" t="s">
        <v>294</v>
      </c>
      <c r="C28" s="68">
        <v>30</v>
      </c>
      <c r="D28" s="69"/>
    </row>
    <row r="29" spans="1:4" ht="23.25" customHeight="1" x14ac:dyDescent="0.2">
      <c r="A29" s="74">
        <v>18</v>
      </c>
      <c r="B29" s="44" t="s">
        <v>295</v>
      </c>
      <c r="C29" s="67">
        <v>30</v>
      </c>
      <c r="D29" s="69"/>
    </row>
    <row r="30" spans="1:4" ht="23.25" customHeight="1" x14ac:dyDescent="0.2">
      <c r="A30" s="74">
        <v>19</v>
      </c>
      <c r="B30" s="44" t="s">
        <v>296</v>
      </c>
      <c r="C30" s="67">
        <v>30</v>
      </c>
      <c r="D30" s="54"/>
    </row>
    <row r="31" spans="1:4" ht="23.25" customHeight="1" thickBot="1" x14ac:dyDescent="0.25">
      <c r="A31" s="115">
        <v>20</v>
      </c>
      <c r="B31" s="116" t="s">
        <v>297</v>
      </c>
      <c r="C31" s="117">
        <v>30</v>
      </c>
      <c r="D31" s="54"/>
    </row>
  </sheetData>
  <mergeCells count="2">
    <mergeCell ref="A2:C2"/>
    <mergeCell ref="A3:B3"/>
  </mergeCells>
  <phoneticPr fontId="2" type="noConversion"/>
  <pageMargins left="0.9055118110236221" right="0.11811023622047245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zoomScaleNormal="100" workbookViewId="0">
      <selection activeCell="A2" sqref="A2:D2"/>
    </sheetView>
  </sheetViews>
  <sheetFormatPr defaultRowHeight="14.25" x14ac:dyDescent="0.2"/>
  <cols>
    <col min="1" max="1" width="7.625" style="19" customWidth="1"/>
    <col min="2" max="2" width="10.5" style="19" customWidth="1"/>
    <col min="3" max="3" width="52.625" style="19" customWidth="1"/>
    <col min="4" max="4" width="12.25" style="19" customWidth="1"/>
    <col min="5" max="16384" width="9" style="19"/>
  </cols>
  <sheetData>
    <row r="1" spans="1:5" ht="36.75" customHeight="1" x14ac:dyDescent="0.2">
      <c r="A1" s="155" t="s">
        <v>339</v>
      </c>
      <c r="B1" s="155"/>
    </row>
    <row r="2" spans="1:5" ht="59.25" customHeight="1" x14ac:dyDescent="0.2">
      <c r="A2" s="156" t="s">
        <v>353</v>
      </c>
      <c r="B2" s="156"/>
      <c r="C2" s="156"/>
      <c r="D2" s="156"/>
    </row>
    <row r="3" spans="1:5" ht="39" customHeight="1" x14ac:dyDescent="0.2">
      <c r="A3" s="81" t="s">
        <v>298</v>
      </c>
      <c r="B3" s="46" t="s">
        <v>299</v>
      </c>
      <c r="C3" s="46" t="s">
        <v>300</v>
      </c>
      <c r="D3" s="83" t="s">
        <v>301</v>
      </c>
      <c r="E3" s="54"/>
    </row>
    <row r="4" spans="1:5" ht="30.75" customHeight="1" x14ac:dyDescent="0.2">
      <c r="A4" s="157" t="s">
        <v>302</v>
      </c>
      <c r="B4" s="157"/>
      <c r="C4" s="158"/>
      <c r="D4" s="80">
        <v>500</v>
      </c>
      <c r="E4" s="54"/>
    </row>
    <row r="5" spans="1:5" ht="30.75" customHeight="1" x14ac:dyDescent="0.2">
      <c r="A5" s="85">
        <v>1</v>
      </c>
      <c r="B5" s="153" t="s">
        <v>303</v>
      </c>
      <c r="C5" s="48" t="s">
        <v>304</v>
      </c>
      <c r="D5" s="84">
        <v>40</v>
      </c>
      <c r="E5" s="54"/>
    </row>
    <row r="6" spans="1:5" ht="30.75" customHeight="1" x14ac:dyDescent="0.2">
      <c r="A6" s="85">
        <v>2</v>
      </c>
      <c r="B6" s="154"/>
      <c r="C6" s="48" t="s">
        <v>305</v>
      </c>
      <c r="D6" s="84">
        <v>40</v>
      </c>
      <c r="E6" s="54"/>
    </row>
    <row r="7" spans="1:5" ht="30.75" customHeight="1" x14ac:dyDescent="0.2">
      <c r="A7" s="85">
        <v>3</v>
      </c>
      <c r="B7" s="47" t="s">
        <v>306</v>
      </c>
      <c r="C7" s="47" t="s">
        <v>307</v>
      </c>
      <c r="D7" s="84">
        <v>20</v>
      </c>
      <c r="E7" s="54"/>
    </row>
    <row r="8" spans="1:5" ht="30.75" customHeight="1" x14ac:dyDescent="0.2">
      <c r="A8" s="85">
        <v>4</v>
      </c>
      <c r="B8" s="47" t="s">
        <v>308</v>
      </c>
      <c r="C8" s="47" t="s">
        <v>309</v>
      </c>
      <c r="D8" s="84">
        <v>20</v>
      </c>
      <c r="E8" s="54"/>
    </row>
    <row r="9" spans="1:5" ht="30.75" customHeight="1" x14ac:dyDescent="0.2">
      <c r="A9" s="85">
        <v>5</v>
      </c>
      <c r="B9" s="47" t="s">
        <v>310</v>
      </c>
      <c r="C9" s="47" t="s">
        <v>311</v>
      </c>
      <c r="D9" s="84">
        <v>20</v>
      </c>
      <c r="E9" s="54"/>
    </row>
    <row r="10" spans="1:5" ht="30.75" customHeight="1" x14ac:dyDescent="0.2">
      <c r="A10" s="85">
        <v>6</v>
      </c>
      <c r="B10" s="153" t="s">
        <v>312</v>
      </c>
      <c r="C10" s="48" t="s">
        <v>313</v>
      </c>
      <c r="D10" s="84">
        <v>40</v>
      </c>
      <c r="E10" s="54"/>
    </row>
    <row r="11" spans="1:5" ht="30.75" customHeight="1" x14ac:dyDescent="0.2">
      <c r="A11" s="85">
        <v>7</v>
      </c>
      <c r="B11" s="159"/>
      <c r="C11" s="47" t="s">
        <v>314</v>
      </c>
      <c r="D11" s="84">
        <v>40</v>
      </c>
      <c r="E11" s="54"/>
    </row>
    <row r="12" spans="1:5" ht="30.75" customHeight="1" x14ac:dyDescent="0.2">
      <c r="A12" s="85">
        <v>8</v>
      </c>
      <c r="B12" s="154"/>
      <c r="C12" s="47" t="s">
        <v>315</v>
      </c>
      <c r="D12" s="84">
        <v>20</v>
      </c>
      <c r="E12" s="54"/>
    </row>
    <row r="13" spans="1:5" ht="30.75" customHeight="1" x14ac:dyDescent="0.2">
      <c r="A13" s="85">
        <v>9</v>
      </c>
      <c r="B13" s="47" t="s">
        <v>316</v>
      </c>
      <c r="C13" s="47" t="s">
        <v>317</v>
      </c>
      <c r="D13" s="84">
        <v>20</v>
      </c>
      <c r="E13" s="54"/>
    </row>
    <row r="14" spans="1:5" ht="30.75" customHeight="1" x14ac:dyDescent="0.2">
      <c r="A14" s="85">
        <v>10</v>
      </c>
      <c r="B14" s="47" t="s">
        <v>318</v>
      </c>
      <c r="C14" s="48" t="s">
        <v>319</v>
      </c>
      <c r="D14" s="84">
        <v>40</v>
      </c>
      <c r="E14" s="54"/>
    </row>
    <row r="15" spans="1:5" ht="30.75" customHeight="1" x14ac:dyDescent="0.2">
      <c r="A15" s="85">
        <v>11</v>
      </c>
      <c r="B15" s="47" t="s">
        <v>320</v>
      </c>
      <c r="C15" s="47" t="s">
        <v>321</v>
      </c>
      <c r="D15" s="84">
        <v>20</v>
      </c>
      <c r="E15" s="54"/>
    </row>
    <row r="16" spans="1:5" ht="30.75" customHeight="1" x14ac:dyDescent="0.2">
      <c r="A16" s="85">
        <v>12</v>
      </c>
      <c r="B16" s="47" t="s">
        <v>322</v>
      </c>
      <c r="C16" s="47" t="s">
        <v>323</v>
      </c>
      <c r="D16" s="84">
        <v>20</v>
      </c>
      <c r="E16" s="54"/>
    </row>
    <row r="17" spans="1:5" ht="30.75" customHeight="1" x14ac:dyDescent="0.2">
      <c r="A17" s="85">
        <v>13</v>
      </c>
      <c r="B17" s="47" t="s">
        <v>324</v>
      </c>
      <c r="C17" s="47" t="s">
        <v>325</v>
      </c>
      <c r="D17" s="84">
        <v>20</v>
      </c>
      <c r="E17" s="54"/>
    </row>
    <row r="18" spans="1:5" ht="30.75" customHeight="1" x14ac:dyDescent="0.2">
      <c r="A18" s="85">
        <v>14</v>
      </c>
      <c r="B18" s="47" t="s">
        <v>326</v>
      </c>
      <c r="C18" s="47" t="s">
        <v>327</v>
      </c>
      <c r="D18" s="84">
        <v>20</v>
      </c>
      <c r="E18" s="54"/>
    </row>
    <row r="19" spans="1:5" ht="30.75" customHeight="1" x14ac:dyDescent="0.2">
      <c r="A19" s="85">
        <v>15</v>
      </c>
      <c r="B19" s="153" t="s">
        <v>328</v>
      </c>
      <c r="C19" s="47" t="s">
        <v>329</v>
      </c>
      <c r="D19" s="84">
        <v>20</v>
      </c>
      <c r="E19" s="54"/>
    </row>
    <row r="20" spans="1:5" ht="30.75" customHeight="1" x14ac:dyDescent="0.2">
      <c r="A20" s="85">
        <v>16</v>
      </c>
      <c r="B20" s="154"/>
      <c r="C20" s="47" t="s">
        <v>330</v>
      </c>
      <c r="D20" s="84">
        <v>20</v>
      </c>
      <c r="E20" s="54"/>
    </row>
    <row r="21" spans="1:5" ht="30.75" customHeight="1" x14ac:dyDescent="0.2">
      <c r="A21" s="85">
        <v>17</v>
      </c>
      <c r="B21" s="47" t="s">
        <v>331</v>
      </c>
      <c r="C21" s="47" t="s">
        <v>332</v>
      </c>
      <c r="D21" s="84">
        <v>20</v>
      </c>
      <c r="E21" s="54"/>
    </row>
    <row r="22" spans="1:5" ht="30.75" customHeight="1" x14ac:dyDescent="0.2">
      <c r="A22" s="85">
        <v>18</v>
      </c>
      <c r="B22" s="47" t="s">
        <v>333</v>
      </c>
      <c r="C22" s="47" t="s">
        <v>334</v>
      </c>
      <c r="D22" s="84">
        <v>20</v>
      </c>
      <c r="E22" s="54"/>
    </row>
    <row r="23" spans="1:5" ht="30.75" customHeight="1" x14ac:dyDescent="0.2">
      <c r="A23" s="85">
        <v>19</v>
      </c>
      <c r="B23" s="47" t="s">
        <v>335</v>
      </c>
      <c r="C23" s="47" t="s">
        <v>336</v>
      </c>
      <c r="D23" s="84">
        <v>20</v>
      </c>
      <c r="E23" s="54"/>
    </row>
    <row r="24" spans="1:5" ht="30.75" customHeight="1" thickBot="1" x14ac:dyDescent="0.25">
      <c r="A24" s="86">
        <v>20</v>
      </c>
      <c r="B24" s="87" t="s">
        <v>337</v>
      </c>
      <c r="C24" s="87" t="s">
        <v>338</v>
      </c>
      <c r="D24" s="88">
        <v>20</v>
      </c>
      <c r="E24" s="54"/>
    </row>
  </sheetData>
  <mergeCells count="6">
    <mergeCell ref="B19:B20"/>
    <mergeCell ref="A1:B1"/>
    <mergeCell ref="A2:D2"/>
    <mergeCell ref="A4:C4"/>
    <mergeCell ref="B5:B6"/>
    <mergeCell ref="B10:B12"/>
  </mergeCells>
  <phoneticPr fontId="2" type="noConversion"/>
  <pageMargins left="0.9055118110236221" right="0.70866141732283472" top="0.74803149606299213" bottom="0.74803149606299213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tabSelected="1" view="pageBreakPreview" zoomScaleNormal="100" zoomScaleSheetLayoutView="100" workbookViewId="0">
      <selection activeCell="A2" sqref="A2:D2"/>
    </sheetView>
  </sheetViews>
  <sheetFormatPr defaultRowHeight="14.25" x14ac:dyDescent="0.2"/>
  <cols>
    <col min="1" max="1" width="11.625" customWidth="1"/>
    <col min="2" max="2" width="29.75" customWidth="1"/>
    <col min="3" max="3" width="100.125" customWidth="1"/>
    <col min="4" max="4" width="23.125" customWidth="1"/>
  </cols>
  <sheetData>
    <row r="1" spans="1:8" ht="51.75" customHeight="1" x14ac:dyDescent="0.25">
      <c r="A1" s="118" t="s">
        <v>342</v>
      </c>
    </row>
    <row r="2" spans="1:8" ht="64.5" customHeight="1" x14ac:dyDescent="0.2">
      <c r="A2" s="160" t="s">
        <v>357</v>
      </c>
      <c r="B2" s="160"/>
      <c r="C2" s="160"/>
      <c r="D2" s="160"/>
    </row>
    <row r="3" spans="1:8" ht="58.5" customHeight="1" x14ac:dyDescent="0.2">
      <c r="A3" s="191" t="s">
        <v>126</v>
      </c>
      <c r="B3" s="192" t="s">
        <v>60</v>
      </c>
      <c r="C3" s="192" t="s">
        <v>61</v>
      </c>
      <c r="D3" s="193" t="s">
        <v>62</v>
      </c>
    </row>
    <row r="4" spans="1:8" ht="58.5" customHeight="1" x14ac:dyDescent="0.2">
      <c r="A4" s="194" t="s">
        <v>63</v>
      </c>
      <c r="B4" s="194"/>
      <c r="C4" s="195"/>
      <c r="D4" s="196">
        <v>1580.8</v>
      </c>
    </row>
    <row r="5" spans="1:8" ht="56.25" customHeight="1" x14ac:dyDescent="0.2">
      <c r="A5" s="191">
        <v>1</v>
      </c>
      <c r="B5" s="197" t="s">
        <v>64</v>
      </c>
      <c r="C5" s="192" t="s">
        <v>122</v>
      </c>
      <c r="D5" s="193">
        <f>[1]附件7其他!E5</f>
        <v>230</v>
      </c>
    </row>
    <row r="6" spans="1:8" ht="56.25" customHeight="1" x14ac:dyDescent="0.2">
      <c r="A6" s="191">
        <v>2</v>
      </c>
      <c r="B6" s="198"/>
      <c r="C6" s="192" t="str">
        <f>[1]附件7其他!D8</f>
        <v>基层公共文化服务效能提升推进会</v>
      </c>
      <c r="D6" s="193">
        <f>[1]附件7其他!E8</f>
        <v>10</v>
      </c>
    </row>
    <row r="7" spans="1:8" ht="56.25" customHeight="1" x14ac:dyDescent="0.2">
      <c r="A7" s="191">
        <v>3</v>
      </c>
      <c r="B7" s="198"/>
      <c r="C7" s="192" t="str">
        <f>[1]附件7其他!D9</f>
        <v>“万场活动进农村”为苏北农村订购杂志</v>
      </c>
      <c r="D7" s="193">
        <f>[1]附件7其他!E9</f>
        <v>100</v>
      </c>
      <c r="G7" s="17"/>
    </row>
    <row r="8" spans="1:8" ht="56.25" customHeight="1" x14ac:dyDescent="0.2">
      <c r="A8" s="191">
        <v>4</v>
      </c>
      <c r="B8" s="198"/>
      <c r="C8" s="192" t="str">
        <f>[1]附件7其他!D10</f>
        <v>全省红领巾读书征文评奖活动</v>
      </c>
      <c r="D8" s="193">
        <f>[1]附件7其他!E10</f>
        <v>3</v>
      </c>
      <c r="G8" s="17"/>
    </row>
    <row r="9" spans="1:8" ht="56.25" customHeight="1" x14ac:dyDescent="0.2">
      <c r="A9" s="191">
        <v>5</v>
      </c>
      <c r="B9" s="198"/>
      <c r="C9" s="192" t="str">
        <f>[1]附件7其他!D11</f>
        <v>提升旅游公共服务水平的实施意见课题研究</v>
      </c>
      <c r="D9" s="193">
        <f>[1]附件7其他!E11</f>
        <v>9.8000000000000007</v>
      </c>
      <c r="G9" s="17"/>
    </row>
    <row r="10" spans="1:8" ht="56.25" customHeight="1" x14ac:dyDescent="0.2">
      <c r="A10" s="191">
        <v>6</v>
      </c>
      <c r="B10" s="198"/>
      <c r="C10" s="192" t="str">
        <f>[1]附件7其他!D12</f>
        <v>“十四五”期间江苏省基层公共文化服务保障标准课题研究</v>
      </c>
      <c r="D10" s="193">
        <v>10</v>
      </c>
      <c r="G10" s="17"/>
    </row>
    <row r="11" spans="1:8" ht="56.25" customHeight="1" x14ac:dyDescent="0.2">
      <c r="A11" s="191"/>
      <c r="B11" s="199"/>
      <c r="C11" s="200" t="s">
        <v>65</v>
      </c>
      <c r="D11" s="196">
        <v>362.8</v>
      </c>
      <c r="G11" s="17"/>
      <c r="H11" s="25"/>
    </row>
    <row r="12" spans="1:8" ht="56.25" customHeight="1" x14ac:dyDescent="0.2">
      <c r="A12" s="191">
        <v>7</v>
      </c>
      <c r="B12" s="197" t="s">
        <v>66</v>
      </c>
      <c r="C12" s="192" t="str">
        <f>[1]附件7其他!D14</f>
        <v>全省公共数字图书资源订购</v>
      </c>
      <c r="D12" s="193">
        <f>[1]附件7其他!E14</f>
        <v>350</v>
      </c>
      <c r="G12" s="17"/>
      <c r="H12" s="25"/>
    </row>
    <row r="13" spans="1:8" ht="56.25" customHeight="1" x14ac:dyDescent="0.2">
      <c r="A13" s="191">
        <v>8</v>
      </c>
      <c r="B13" s="198"/>
      <c r="C13" s="192" t="str">
        <f>[1]附件7其他!D15</f>
        <v>全省公共图书馆大数据服务品台建设</v>
      </c>
      <c r="D13" s="193">
        <f>[1]附件7其他!E15</f>
        <v>150</v>
      </c>
      <c r="G13" s="17"/>
      <c r="H13" s="25"/>
    </row>
    <row r="14" spans="1:8" ht="56.25" customHeight="1" x14ac:dyDescent="0.2">
      <c r="A14" s="191">
        <v>9</v>
      </c>
      <c r="B14" s="198"/>
      <c r="C14" s="192" t="str">
        <f>[1]附件7其他!D16</f>
        <v>古籍保护工程</v>
      </c>
      <c r="D14" s="193">
        <v>150</v>
      </c>
      <c r="G14" s="17"/>
      <c r="H14" s="26"/>
    </row>
    <row r="15" spans="1:8" ht="56.25" customHeight="1" x14ac:dyDescent="0.2">
      <c r="A15" s="191">
        <v>10</v>
      </c>
      <c r="B15" s="198"/>
      <c r="C15" s="192" t="str">
        <f>[1]附件7其他!D17</f>
        <v>全省公共图书馆服务效能提升工作培训</v>
      </c>
      <c r="D15" s="193">
        <f>[1]附件7其他!E17</f>
        <v>25</v>
      </c>
      <c r="G15" s="17"/>
      <c r="H15" s="27"/>
    </row>
    <row r="16" spans="1:8" ht="56.25" customHeight="1" x14ac:dyDescent="0.2">
      <c r="A16" s="191"/>
      <c r="B16" s="199"/>
      <c r="C16" s="200" t="str">
        <f>[1]附件7其他!D18</f>
        <v>合计</v>
      </c>
      <c r="D16" s="196">
        <v>675</v>
      </c>
      <c r="G16" s="17"/>
      <c r="H16" s="27"/>
    </row>
    <row r="17" spans="1:8" ht="56.25" customHeight="1" x14ac:dyDescent="0.2">
      <c r="A17" s="191">
        <v>11</v>
      </c>
      <c r="B17" s="197" t="s">
        <v>67</v>
      </c>
      <c r="C17" s="192" t="str">
        <f>[1]附件7其他!D20</f>
        <v>省数字文化馆服务平台建设</v>
      </c>
      <c r="D17" s="193">
        <v>300</v>
      </c>
      <c r="G17" s="17"/>
      <c r="H17" s="27"/>
    </row>
    <row r="18" spans="1:8" ht="56.25" customHeight="1" x14ac:dyDescent="0.2">
      <c r="A18" s="191">
        <v>12</v>
      </c>
      <c r="B18" s="198"/>
      <c r="C18" s="192" t="s">
        <v>121</v>
      </c>
      <c r="D18" s="193">
        <v>80</v>
      </c>
      <c r="G18" s="17"/>
      <c r="H18" s="28"/>
    </row>
    <row r="19" spans="1:8" ht="56.25" customHeight="1" x14ac:dyDescent="0.2">
      <c r="A19" s="191">
        <v>13</v>
      </c>
      <c r="B19" s="198"/>
      <c r="C19" s="192" t="str">
        <f>[1]附件7其他!D22</f>
        <v>长三角优秀群众文艺作品展演</v>
      </c>
      <c r="D19" s="193">
        <f>[1]附件7其他!E22</f>
        <v>25</v>
      </c>
      <c r="G19" s="17"/>
    </row>
    <row r="20" spans="1:8" ht="56.25" customHeight="1" x14ac:dyDescent="0.2">
      <c r="A20" s="191"/>
      <c r="B20" s="199"/>
      <c r="C20" s="200" t="str">
        <f>[1]附件7其他!D23</f>
        <v>合计</v>
      </c>
      <c r="D20" s="196">
        <v>405</v>
      </c>
      <c r="G20" s="21"/>
    </row>
    <row r="21" spans="1:8" ht="56.25" customHeight="1" x14ac:dyDescent="0.2">
      <c r="A21" s="191">
        <v>14</v>
      </c>
      <c r="B21" s="201" t="s">
        <v>344</v>
      </c>
      <c r="C21" s="192" t="str">
        <f>[1]附件7其他!D19</f>
        <v>推动公共文化服务高质量发展课题研究</v>
      </c>
      <c r="D21" s="193">
        <f>[1]附件7其他!E19</f>
        <v>8</v>
      </c>
      <c r="E21" s="17"/>
      <c r="G21" s="20"/>
    </row>
    <row r="22" spans="1:8" ht="56.25" customHeight="1" x14ac:dyDescent="0.2">
      <c r="A22" s="191">
        <v>15</v>
      </c>
      <c r="B22" s="201" t="s">
        <v>76</v>
      </c>
      <c r="C22" s="201" t="s">
        <v>73</v>
      </c>
      <c r="D22" s="24">
        <v>25</v>
      </c>
      <c r="E22" s="17"/>
      <c r="G22" s="22"/>
    </row>
    <row r="23" spans="1:8" ht="56.25" customHeight="1" x14ac:dyDescent="0.2">
      <c r="A23" s="191">
        <v>16</v>
      </c>
      <c r="B23" s="201" t="s">
        <v>77</v>
      </c>
      <c r="C23" s="201" t="s">
        <v>73</v>
      </c>
      <c r="D23" s="24">
        <v>25</v>
      </c>
      <c r="E23" s="17"/>
      <c r="G23" s="22"/>
    </row>
    <row r="24" spans="1:8" ht="56.25" customHeight="1" x14ac:dyDescent="0.2">
      <c r="A24" s="191">
        <v>17</v>
      </c>
      <c r="B24" s="201" t="s">
        <v>46</v>
      </c>
      <c r="C24" s="201" t="s">
        <v>74</v>
      </c>
      <c r="D24" s="24">
        <v>40</v>
      </c>
      <c r="E24" s="17"/>
      <c r="G24" s="22"/>
    </row>
    <row r="25" spans="1:8" ht="56.25" customHeight="1" thickBot="1" x14ac:dyDescent="0.25">
      <c r="A25" s="202">
        <v>18</v>
      </c>
      <c r="B25" s="203" t="s">
        <v>52</v>
      </c>
      <c r="C25" s="203" t="s">
        <v>75</v>
      </c>
      <c r="D25" s="89">
        <v>40</v>
      </c>
      <c r="E25" s="17"/>
      <c r="G25" s="23"/>
    </row>
    <row r="26" spans="1:8" x14ac:dyDescent="0.2">
      <c r="E26" s="17"/>
      <c r="G26" s="17"/>
    </row>
  </sheetData>
  <mergeCells count="5">
    <mergeCell ref="A4:C4"/>
    <mergeCell ref="A2:D2"/>
    <mergeCell ref="B5:B11"/>
    <mergeCell ref="B12:B16"/>
    <mergeCell ref="B17:B20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A16" zoomScale="90" zoomScaleNormal="90" workbookViewId="0">
      <selection activeCell="J7" sqref="J7"/>
    </sheetView>
  </sheetViews>
  <sheetFormatPr defaultRowHeight="14.25" x14ac:dyDescent="0.2"/>
  <cols>
    <col min="1" max="1" width="5.125" style="19" customWidth="1"/>
    <col min="2" max="2" width="7.125" style="19" customWidth="1"/>
    <col min="3" max="3" width="8.125" style="19" customWidth="1"/>
    <col min="4" max="4" width="9" style="19"/>
    <col min="5" max="5" width="11.75" style="19" customWidth="1"/>
    <col min="6" max="6" width="17.375" style="19" customWidth="1"/>
    <col min="7" max="7" width="31.875" style="19" customWidth="1"/>
    <col min="8" max="16384" width="9" style="19"/>
  </cols>
  <sheetData>
    <row r="1" spans="1:7" ht="24" customHeight="1" x14ac:dyDescent="0.2">
      <c r="A1" s="181" t="s">
        <v>343</v>
      </c>
      <c r="B1" s="181"/>
      <c r="C1" s="18"/>
      <c r="D1" s="18"/>
      <c r="E1" s="18"/>
      <c r="F1" s="18"/>
      <c r="G1" s="18"/>
    </row>
    <row r="2" spans="1:7" ht="25.5" x14ac:dyDescent="0.2">
      <c r="A2" s="182" t="s">
        <v>358</v>
      </c>
      <c r="B2" s="182"/>
      <c r="C2" s="182"/>
      <c r="D2" s="182"/>
      <c r="E2" s="182"/>
      <c r="F2" s="182"/>
      <c r="G2" s="182"/>
    </row>
    <row r="3" spans="1:7" ht="18.75" x14ac:dyDescent="0.2">
      <c r="A3" s="183" t="s">
        <v>78</v>
      </c>
      <c r="B3" s="183"/>
      <c r="C3" s="183"/>
      <c r="D3" s="183"/>
      <c r="E3" s="183"/>
      <c r="F3" s="183"/>
      <c r="G3" s="183"/>
    </row>
    <row r="4" spans="1:7" ht="27.75" customHeight="1" x14ac:dyDescent="0.2">
      <c r="A4" s="184" t="s">
        <v>79</v>
      </c>
      <c r="B4" s="184"/>
      <c r="C4" s="184"/>
      <c r="D4" s="185" t="s">
        <v>351</v>
      </c>
      <c r="E4" s="186"/>
      <c r="F4" s="186"/>
      <c r="G4" s="187"/>
    </row>
    <row r="5" spans="1:7" ht="35.25" customHeight="1" x14ac:dyDescent="0.2">
      <c r="A5" s="184" t="s">
        <v>80</v>
      </c>
      <c r="B5" s="184"/>
      <c r="C5" s="184"/>
      <c r="D5" s="185" t="s">
        <v>350</v>
      </c>
      <c r="E5" s="186"/>
      <c r="F5" s="186"/>
      <c r="G5" s="187"/>
    </row>
    <row r="6" spans="1:7" ht="34.5" customHeight="1" x14ac:dyDescent="0.2">
      <c r="A6" s="184" t="s">
        <v>81</v>
      </c>
      <c r="B6" s="184"/>
      <c r="C6" s="184"/>
      <c r="D6" s="188" t="s">
        <v>120</v>
      </c>
      <c r="E6" s="189"/>
      <c r="F6" s="189"/>
      <c r="G6" s="190"/>
    </row>
    <row r="7" spans="1:7" ht="36" customHeight="1" x14ac:dyDescent="0.2">
      <c r="A7" s="184" t="s">
        <v>82</v>
      </c>
      <c r="B7" s="184"/>
      <c r="C7" s="184"/>
      <c r="D7" s="188" t="s">
        <v>83</v>
      </c>
      <c r="E7" s="189"/>
      <c r="F7" s="190"/>
      <c r="G7" s="119">
        <v>9369.9</v>
      </c>
    </row>
    <row r="8" spans="1:7" ht="33" customHeight="1" x14ac:dyDescent="0.2">
      <c r="A8" s="184"/>
      <c r="B8" s="184"/>
      <c r="C8" s="184"/>
      <c r="D8" s="188" t="s">
        <v>84</v>
      </c>
      <c r="E8" s="189"/>
      <c r="F8" s="190"/>
      <c r="G8" s="119">
        <v>9369.9</v>
      </c>
    </row>
    <row r="9" spans="1:7" ht="108" customHeight="1" x14ac:dyDescent="0.2">
      <c r="A9" s="119" t="s">
        <v>85</v>
      </c>
      <c r="B9" s="178" t="s">
        <v>99</v>
      </c>
      <c r="C9" s="179"/>
      <c r="D9" s="179"/>
      <c r="E9" s="179"/>
      <c r="F9" s="179"/>
      <c r="G9" s="180"/>
    </row>
    <row r="10" spans="1:7" ht="51" customHeight="1" x14ac:dyDescent="0.2">
      <c r="A10" s="163" t="s">
        <v>86</v>
      </c>
      <c r="B10" s="120" t="s">
        <v>87</v>
      </c>
      <c r="C10" s="120" t="s">
        <v>88</v>
      </c>
      <c r="D10" s="165" t="s">
        <v>89</v>
      </c>
      <c r="E10" s="165"/>
      <c r="F10" s="121" t="s">
        <v>90</v>
      </c>
      <c r="G10" s="119" t="s">
        <v>91</v>
      </c>
    </row>
    <row r="11" spans="1:7" ht="46.5" customHeight="1" x14ac:dyDescent="0.2">
      <c r="A11" s="164"/>
      <c r="B11" s="166" t="s">
        <v>92</v>
      </c>
      <c r="C11" s="166" t="s">
        <v>93</v>
      </c>
      <c r="D11" s="167" t="s">
        <v>105</v>
      </c>
      <c r="E11" s="168"/>
      <c r="F11" s="122" t="s">
        <v>106</v>
      </c>
      <c r="G11" s="123" t="s">
        <v>119</v>
      </c>
    </row>
    <row r="12" spans="1:7" ht="43.5" customHeight="1" x14ac:dyDescent="0.2">
      <c r="A12" s="164"/>
      <c r="B12" s="166"/>
      <c r="C12" s="166"/>
      <c r="D12" s="167" t="s">
        <v>107</v>
      </c>
      <c r="E12" s="168"/>
      <c r="F12" s="122" t="s">
        <v>111</v>
      </c>
      <c r="G12" s="123" t="s">
        <v>118</v>
      </c>
    </row>
    <row r="13" spans="1:7" ht="56.25" customHeight="1" x14ac:dyDescent="0.2">
      <c r="A13" s="164"/>
      <c r="B13" s="166"/>
      <c r="C13" s="166"/>
      <c r="D13" s="167" t="s">
        <v>108</v>
      </c>
      <c r="E13" s="168"/>
      <c r="F13" s="122" t="s">
        <v>110</v>
      </c>
      <c r="G13" s="123" t="s">
        <v>109</v>
      </c>
    </row>
    <row r="14" spans="1:7" ht="37.5" customHeight="1" x14ac:dyDescent="0.2">
      <c r="A14" s="164"/>
      <c r="B14" s="166"/>
      <c r="C14" s="166"/>
      <c r="D14" s="169" t="s">
        <v>112</v>
      </c>
      <c r="E14" s="170"/>
      <c r="F14" s="119" t="s">
        <v>113</v>
      </c>
      <c r="G14" s="175" t="s">
        <v>117</v>
      </c>
    </row>
    <row r="15" spans="1:7" ht="57" customHeight="1" x14ac:dyDescent="0.2">
      <c r="A15" s="164"/>
      <c r="B15" s="166"/>
      <c r="C15" s="166"/>
      <c r="D15" s="171"/>
      <c r="E15" s="172"/>
      <c r="F15" s="119" t="s">
        <v>114</v>
      </c>
      <c r="G15" s="176"/>
    </row>
    <row r="16" spans="1:7" ht="33" x14ac:dyDescent="0.2">
      <c r="A16" s="164"/>
      <c r="B16" s="166"/>
      <c r="C16" s="166"/>
      <c r="D16" s="173"/>
      <c r="E16" s="174"/>
      <c r="F16" s="124" t="s">
        <v>115</v>
      </c>
      <c r="G16" s="177"/>
    </row>
    <row r="17" spans="1:7" ht="75.75" customHeight="1" x14ac:dyDescent="0.2">
      <c r="A17" s="165"/>
      <c r="B17" s="119" t="s">
        <v>92</v>
      </c>
      <c r="C17" s="124" t="s">
        <v>95</v>
      </c>
      <c r="D17" s="161" t="s">
        <v>100</v>
      </c>
      <c r="E17" s="161"/>
      <c r="F17" s="125" t="s">
        <v>101</v>
      </c>
      <c r="G17" s="126" t="s">
        <v>102</v>
      </c>
    </row>
    <row r="18" spans="1:7" ht="108.75" customHeight="1" x14ac:dyDescent="0.2">
      <c r="A18" s="163" t="s">
        <v>94</v>
      </c>
      <c r="B18" s="124" t="s">
        <v>96</v>
      </c>
      <c r="C18" s="124" t="s">
        <v>97</v>
      </c>
      <c r="D18" s="162" t="s">
        <v>103</v>
      </c>
      <c r="E18" s="162"/>
      <c r="F18" s="122" t="s">
        <v>104</v>
      </c>
      <c r="G18" s="127" t="s">
        <v>116</v>
      </c>
    </row>
    <row r="19" spans="1:7" ht="75" customHeight="1" x14ac:dyDescent="0.2">
      <c r="A19" s="165"/>
      <c r="B19" s="124" t="s">
        <v>98</v>
      </c>
      <c r="C19" s="124" t="s">
        <v>346</v>
      </c>
      <c r="D19" s="161" t="s">
        <v>347</v>
      </c>
      <c r="E19" s="161"/>
      <c r="F19" s="119" t="s">
        <v>348</v>
      </c>
      <c r="G19" s="128" t="s">
        <v>349</v>
      </c>
    </row>
  </sheetData>
  <mergeCells count="26">
    <mergeCell ref="G14:G16"/>
    <mergeCell ref="B9:G9"/>
    <mergeCell ref="A1:B1"/>
    <mergeCell ref="A2:G2"/>
    <mergeCell ref="A3:G3"/>
    <mergeCell ref="A4:C4"/>
    <mergeCell ref="D4:G4"/>
    <mergeCell ref="A5:C5"/>
    <mergeCell ref="D5:G5"/>
    <mergeCell ref="A6:C6"/>
    <mergeCell ref="D6:G6"/>
    <mergeCell ref="A7:C8"/>
    <mergeCell ref="D7:F7"/>
    <mergeCell ref="D8:F8"/>
    <mergeCell ref="D10:E10"/>
    <mergeCell ref="D17:E17"/>
    <mergeCell ref="D18:E18"/>
    <mergeCell ref="D19:E19"/>
    <mergeCell ref="A10:A17"/>
    <mergeCell ref="A18:A19"/>
    <mergeCell ref="B11:B16"/>
    <mergeCell ref="C11:C16"/>
    <mergeCell ref="D11:E11"/>
    <mergeCell ref="D12:E12"/>
    <mergeCell ref="D13:E13"/>
    <mergeCell ref="D14:E16"/>
  </mergeCells>
  <phoneticPr fontId="2" type="noConversion"/>
  <pageMargins left="0.62992125984251968" right="0.39370078740157483" top="0.9448818897637796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6</vt:i4>
      </vt:variant>
    </vt:vector>
  </HeadingPairs>
  <TitlesOfParts>
    <vt:vector size="13" baseType="lpstr">
      <vt:lpstr>附件1专项资金分配表</vt:lpstr>
      <vt:lpstr>附件2厕所</vt:lpstr>
      <vt:lpstr>附件3送戏下乡</vt:lpstr>
      <vt:lpstr>附件4数字</vt:lpstr>
      <vt:lpstr>附件5融合试点</vt:lpstr>
      <vt:lpstr>附件6 其他项目资助明细表</vt:lpstr>
      <vt:lpstr>附件7绩效申报表</vt:lpstr>
      <vt:lpstr>附件3送戏下乡!Print_Area</vt:lpstr>
      <vt:lpstr>'附件6 其他项目资助明细表'!Print_Area</vt:lpstr>
      <vt:lpstr>附件1专项资金分配表!Print_Titles</vt:lpstr>
      <vt:lpstr>附件2厕所!Print_Titles</vt:lpstr>
      <vt:lpstr>附件3送戏下乡!Print_Titles</vt:lpstr>
      <vt:lpstr>附件7绩效申报表!Print_Titles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2020-11-03T07:45:49Z</dcterms:modified>
</cp:coreProperties>
</file>